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4F28E933-7C4D-4CBC-AAA2-C5723FD4C735}" xr6:coauthVersionLast="45" xr6:coauthVersionMax="45" xr10:uidLastSave="{00000000-0000-0000-0000-000000000000}"/>
  <bookViews>
    <workbookView xWindow="-120" yWindow="-120" windowWidth="29040" windowHeight="15840" xr2:uid="{EB6E3478-0C2E-4605-B1AF-235E16FB65A1}"/>
  </bookViews>
  <sheets>
    <sheet name="CEJA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" l="1"/>
  <c r="U20" i="1"/>
  <c r="Q20" i="1"/>
  <c r="M20" i="1"/>
  <c r="AC20" i="1" s="1"/>
  <c r="Y19" i="1"/>
  <c r="U19" i="1"/>
  <c r="M19" i="1"/>
  <c r="AC19" i="1" s="1"/>
  <c r="AC18" i="1"/>
  <c r="Y17" i="1"/>
  <c r="U17" i="1"/>
  <c r="Q17" i="1"/>
  <c r="M17" i="1"/>
  <c r="AC17" i="1" s="1"/>
</calcChain>
</file>

<file path=xl/sharedStrings.xml><?xml version="1.0" encoding="utf-8"?>
<sst xmlns="http://schemas.openxmlformats.org/spreadsheetml/2006/main" count="33" uniqueCount="31">
  <si>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</si>
  <si>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</si>
  <si>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</si>
  <si>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</si>
  <si>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</si>
  <si>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Centro Estatal de Justicia Alternativa del Estado de Tlaxcala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</si>
  <si>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</si>
  <si>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</si>
  <si>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</si>
  <si>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</si>
  <si>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C1.A4</t>
  </si>
  <si>
    <t>Convenios celebrados en la ejecución y operación de los mecanismos alternativos de solución de controversias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</si>
  <si>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</si>
  <si>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</si>
  <si>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</si>
  <si>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</si>
  <si>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</si>
  <si>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</si>
  <si>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</si>
  <si>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</si>
  <si>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</si>
  <si>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C1.A4.1</t>
  </si>
  <si>
    <t>Entrevistas realizadas</t>
  </si>
  <si>
    <t>Libro de registro</t>
  </si>
  <si>
    <t>C1.A4.2</t>
  </si>
  <si>
    <t>Acciones de difusión realizadas</t>
  </si>
  <si>
    <t>Registro</t>
  </si>
  <si>
    <t>C1.A4.3</t>
  </si>
  <si>
    <t>Sesiones de mediación</t>
  </si>
  <si>
    <t>C1.A4.4</t>
  </si>
  <si>
    <t>Convenios celebrados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</si>
</sst>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4 2" xfId="1" xr:uid="{51399831-268C-4563-B198-DBE1E20A81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B3DA5-489E-45C7-803D-2D2EDB2E88F8}">
  <sheetPr>
    <tabColor rgb="FF4949E3"/>
  </sheetPr>
  <dimension ref="A1:AT30"/>
  <sheetViews>
    <sheetView tabSelected="1" view="pageLayout" zoomScale="85" zoomScaleNormal="90" zoomScaleSheetLayoutView="100" zoomScalePageLayoutView="85" workbookViewId="0">
      <selection activeCell="V25" sqref="V25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6.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36.7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f>193+263+245</f>
        <v>701</v>
      </c>
      <c r="N17" s="28"/>
      <c r="O17" s="28"/>
      <c r="P17" s="28"/>
      <c r="Q17" s="28">
        <f>182+191+195</f>
        <v>568</v>
      </c>
      <c r="R17" s="28"/>
      <c r="S17" s="28"/>
      <c r="T17" s="28"/>
      <c r="U17" s="28">
        <f>121+206+200</f>
        <v>527</v>
      </c>
      <c r="V17" s="28"/>
      <c r="W17" s="28"/>
      <c r="X17" s="28"/>
      <c r="Y17" s="28">
        <f>225+141+122</f>
        <v>488</v>
      </c>
      <c r="Z17" s="28"/>
      <c r="AA17" s="28"/>
      <c r="AB17" s="28"/>
      <c r="AC17" s="17">
        <f>+M17+Q17+U17+Y17</f>
        <v>2284</v>
      </c>
      <c r="AD17" s="17"/>
      <c r="AE17" s="17"/>
    </row>
    <row r="18" spans="1:31" s="3" customFormat="1" ht="44.25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26</v>
      </c>
      <c r="K18" s="28"/>
      <c r="L18" s="28"/>
      <c r="M18" s="28">
        <v>18</v>
      </c>
      <c r="N18" s="28"/>
      <c r="O18" s="28"/>
      <c r="P18" s="28"/>
      <c r="Q18" s="28">
        <v>9</v>
      </c>
      <c r="R18" s="28"/>
      <c r="S18" s="28"/>
      <c r="T18" s="28"/>
      <c r="U18" s="28">
        <v>10</v>
      </c>
      <c r="V18" s="28"/>
      <c r="W18" s="28"/>
      <c r="X18" s="28"/>
      <c r="Y18" s="28">
        <v>13</v>
      </c>
      <c r="Z18" s="28"/>
      <c r="AA18" s="28"/>
      <c r="AB18" s="28"/>
      <c r="AC18" s="17">
        <f>+M18+Q18+U18+Y18</f>
        <v>50</v>
      </c>
      <c r="AD18" s="17"/>
      <c r="AE18" s="17"/>
    </row>
    <row r="19" spans="1:31" s="3" customFormat="1" ht="36" customHeight="1" thickBot="1" x14ac:dyDescent="0.3">
      <c r="A19" s="17" t="s">
        <v>27</v>
      </c>
      <c r="B19" s="17"/>
      <c r="C19" s="27" t="s">
        <v>28</v>
      </c>
      <c r="D19" s="27"/>
      <c r="E19" s="27"/>
      <c r="F19" s="27"/>
      <c r="G19" s="27"/>
      <c r="H19" s="27"/>
      <c r="I19" s="27"/>
      <c r="J19" s="28" t="s">
        <v>23</v>
      </c>
      <c r="K19" s="28"/>
      <c r="L19" s="28"/>
      <c r="M19" s="28">
        <f>74+123+130</f>
        <v>327</v>
      </c>
      <c r="N19" s="28"/>
      <c r="O19" s="28"/>
      <c r="P19" s="28"/>
      <c r="Q19" s="28">
        <v>343</v>
      </c>
      <c r="R19" s="28"/>
      <c r="S19" s="28"/>
      <c r="T19" s="28"/>
      <c r="U19" s="28">
        <f>78+106+121</f>
        <v>305</v>
      </c>
      <c r="V19" s="28"/>
      <c r="W19" s="28"/>
      <c r="X19" s="28"/>
      <c r="Y19" s="28">
        <f>123+104+55</f>
        <v>282</v>
      </c>
      <c r="Z19" s="28"/>
      <c r="AA19" s="28"/>
      <c r="AB19" s="28"/>
      <c r="AC19" s="17">
        <f t="shared" ref="AC19:AC20" si="0">+M19+Q19+U19+Y19</f>
        <v>1257</v>
      </c>
      <c r="AD19" s="17"/>
      <c r="AE19" s="17"/>
    </row>
    <row r="20" spans="1:31" s="3" customFormat="1" ht="39" customHeight="1" thickBot="1" x14ac:dyDescent="0.3">
      <c r="A20" s="17" t="s">
        <v>29</v>
      </c>
      <c r="B20" s="17"/>
      <c r="C20" s="27" t="s">
        <v>30</v>
      </c>
      <c r="D20" s="27"/>
      <c r="E20" s="27"/>
      <c r="F20" s="27"/>
      <c r="G20" s="27"/>
      <c r="H20" s="27"/>
      <c r="I20" s="27"/>
      <c r="J20" s="28" t="s">
        <v>23</v>
      </c>
      <c r="K20" s="28"/>
      <c r="L20" s="28"/>
      <c r="M20" s="28">
        <f>55+97+102</f>
        <v>254</v>
      </c>
      <c r="N20" s="28"/>
      <c r="O20" s="28"/>
      <c r="P20" s="28"/>
      <c r="Q20" s="28">
        <f>79+101+91</f>
        <v>271</v>
      </c>
      <c r="R20" s="28"/>
      <c r="S20" s="28"/>
      <c r="T20" s="28"/>
      <c r="U20" s="28">
        <f>64+88+101</f>
        <v>253</v>
      </c>
      <c r="V20" s="28"/>
      <c r="W20" s="28"/>
      <c r="X20" s="28"/>
      <c r="Y20" s="28">
        <f>95+85+52</f>
        <v>232</v>
      </c>
      <c r="Z20" s="28"/>
      <c r="AA20" s="28"/>
      <c r="AB20" s="28"/>
      <c r="AC20" s="17">
        <f t="shared" si="0"/>
        <v>1010</v>
      </c>
      <c r="AD20" s="17"/>
      <c r="AE20" s="17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 s="29"/>
      <c r="O21" s="29"/>
      <c r="P21" s="29"/>
      <c r="Q21" s="29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54">
    <mergeCell ref="N21:Q21"/>
    <mergeCell ref="Y19:AB19"/>
    <mergeCell ref="AC19:AE19"/>
    <mergeCell ref="A20:B20"/>
    <mergeCell ref="C20:I20"/>
    <mergeCell ref="J20:L20"/>
    <mergeCell ref="M20:P20"/>
    <mergeCell ref="Q20:T20"/>
    <mergeCell ref="U20:X20"/>
    <mergeCell ref="Y20:AB20"/>
    <mergeCell ref="AC20:AE20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2020-08-10T14:21:04Z</dcterms:created>
  <dcterms:modified xsi:type="dcterms:W3CDTF">2020-08-10T14:21:28Z</dcterms:modified>
</cp:coreProperties>
</file>