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tabRatio="906" activeTab="0"/>
  </bookViews>
  <sheets>
    <sheet name="Reporte de Formatos" sheetId="1" r:id="rId1"/>
    <sheet name="hidden1" sheetId="2" r:id="rId2"/>
    <sheet name="hidden2" sheetId="3" r:id="rId3"/>
    <sheet name="hidden3" sheetId="4" r:id="rId4"/>
    <sheet name="Tabla 241506" sheetId="5" r:id="rId5"/>
    <sheet name="Tabla 241507" sheetId="6" r:id="rId6"/>
    <sheet name="Tabla 241508" sheetId="7" r:id="rId7"/>
    <sheet name="Tabla 241512" sheetId="8" r:id="rId8"/>
    <sheet name="Tabla 241509" sheetId="9" r:id="rId9"/>
    <sheet name="Tabla 241511" sheetId="10" r:id="rId10"/>
    <sheet name="Tabla 241514" sheetId="11" r:id="rId11"/>
    <sheet name="hidden_Tabla_2415141" sheetId="12" r:id="rId12"/>
    <sheet name="hidden_Tabla_2415142" sheetId="13" r:id="rId13"/>
    <sheet name="Tabla 241510" sheetId="14" r:id="rId14"/>
    <sheet name="hidden_Tabla_2415101" sheetId="15" r:id="rId15"/>
    <sheet name="Tabla 241513" sheetId="16" r:id="rId16"/>
  </sheets>
  <definedNames>
    <definedName name="hidden_Tabla_2415101">'hidden_Tabla_2415101'!$A$1:$A$3</definedName>
    <definedName name="hidden_Tabla_2415141">'hidden_Tabla_2415141'!$A$1:$A$3</definedName>
    <definedName name="hidden_Tabla_2415142">'hidden_Tabla_2415142'!$A$1:$A$7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<sst xmlns="http://schemas.openxmlformats.org/spreadsheetml/2006/main" count="1145" uniqueCount="432">
  <si>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</si>
  <si>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</si>
  <si>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</si>
  <si>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</si>
  <si>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</si>
  <si>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</si>
  <si>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</si>
  <si>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</si>
  <si>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</si>
  <si>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</si>
  <si>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</si>
  <si>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36272</t>
  </si>
  <si>
    <t>TITULO</t>
  </si>
  <si>
    <t>NOMBRE CORTO</t>
  </si>
  <si>
    <t>DESCRIPCION</t>
  </si>
  <si>
    <t>XXVIIIA Resultados de procedimientos de licitación pública e invitación a cuando menos tres personas</t>
  </si>
  <si>
    <t>LTAIPT63FXXVIIIA</t>
  </si>
  <si>
    <t>información sobre los resultados sobre procedimientos de adjudicación directa, invitación restringida y licitación de cualquier naturaleza, incluyendo la Versión Pública del Expediente respectivo y de los contratos celebrados</t>
  </si>
  <si>
    <t>9</t>
  </si>
  <si>
    <t>1</t>
  </si>
  <si>
    <t>7</t>
  </si>
  <si>
    <t>4</t>
  </si>
  <si>
    <t>2</t>
  </si>
  <si>
    <t>10</t>
  </si>
  <si>
    <t>6</t>
  </si>
  <si>
    <t>12</t>
  </si>
  <si>
    <t>13</t>
  </si>
  <si>
    <t>241503</t>
  </si>
  <si>
    <t>241504</t>
  </si>
  <si>
    <t>241474</t>
  </si>
  <si>
    <t>241473</t>
  </si>
  <si>
    <t>241475</t>
  </si>
  <si>
    <t>241496</t>
  </si>
  <si>
    <t>241487</t>
  </si>
  <si>
    <t>241484</t>
  </si>
  <si>
    <t>241506</t>
  </si>
  <si>
    <t>241507</t>
  </si>
  <si>
    <t>241508</t>
  </si>
  <si>
    <t>241512</t>
  </si>
  <si>
    <t>241509</t>
  </si>
  <si>
    <t>241482</t>
  </si>
  <si>
    <t>241481</t>
  </si>
  <si>
    <t>241483</t>
  </si>
  <si>
    <t>241476</t>
  </si>
  <si>
    <t>241488</t>
  </si>
  <si>
    <t>241493</t>
  </si>
  <si>
    <t>241494</t>
  </si>
  <si>
    <t>241492</t>
  </si>
  <si>
    <t>241495</t>
  </si>
  <si>
    <t>241479</t>
  </si>
  <si>
    <t>241477</t>
  </si>
  <si>
    <t>241480</t>
  </si>
  <si>
    <t>241485</t>
  </si>
  <si>
    <t>241490</t>
  </si>
  <si>
    <t>241489</t>
  </si>
  <si>
    <t>241500</t>
  </si>
  <si>
    <t>241501</t>
  </si>
  <si>
    <t>241511</t>
  </si>
  <si>
    <t>241514</t>
  </si>
  <si>
    <t>241510</t>
  </si>
  <si>
    <t>241505</t>
  </si>
  <si>
    <t>241513</t>
  </si>
  <si>
    <t>241486</t>
  </si>
  <si>
    <t>241497</t>
  </si>
  <si>
    <t>241502</t>
  </si>
  <si>
    <t>241498</t>
  </si>
  <si>
    <t>241499</t>
  </si>
  <si>
    <t>241491</t>
  </si>
  <si>
    <t>241478</t>
  </si>
  <si>
    <t>241515</t>
  </si>
  <si>
    <t>241516</t>
  </si>
  <si>
    <t>241517</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</si>
  <si>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</si>
  <si>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</si>
  <si>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</si>
  <si>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</si>
  <si>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</si>
  <si>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</si>
  <si>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</si>
  <si>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</si>
  <si>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</si>
  <si>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</si>
  <si>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30856</t>
  </si>
  <si>
    <t>30857</t>
  </si>
  <si>
    <t>30858</t>
  </si>
  <si>
    <t>30859</t>
  </si>
  <si>
    <t>ID</t>
  </si>
  <si>
    <t>Nombre(s)</t>
  </si>
  <si>
    <t>Primer apellido</t>
  </si>
  <si>
    <t>Segundo apellido (persona física)</t>
  </si>
  <si>
    <t>Denominación o razón social</t>
  </si>
  <si>
    <t>Relación de asistentes a la junta de aclaraciones</t>
  </si>
  <si>
    <t>30860</t>
  </si>
  <si>
    <t>30861</t>
  </si>
  <si>
    <t>30862</t>
  </si>
  <si>
    <t>30863</t>
  </si>
  <si>
    <t>30864</t>
  </si>
  <si>
    <t>Fecha de la junta de aclaraciones</t>
  </si>
  <si>
    <t>Segundo apellido</t>
  </si>
  <si>
    <t>Servidores públicos en juntas de aclaraciónes</t>
  </si>
  <si>
    <t>30865</t>
  </si>
  <si>
    <t>30866</t>
  </si>
  <si>
    <t>30867</t>
  </si>
  <si>
    <t>30868</t>
  </si>
  <si>
    <t>30869</t>
  </si>
  <si>
    <t>Nombre(s) del Servidor Público</t>
  </si>
  <si>
    <t>Primer apellido del Servidor Público</t>
  </si>
  <si>
    <t>Segundo apellido del Servidor Público</t>
  </si>
  <si>
    <t>Cargo que ocupa el Servidor Público dentro del SO</t>
  </si>
  <si>
    <t>Fallos y dictámenes de las juntas de aclaraciones</t>
  </si>
  <si>
    <t>30881</t>
  </si>
  <si>
    <t>30882</t>
  </si>
  <si>
    <t>30883</t>
  </si>
  <si>
    <t>Hipervínculo al fallo de la junta de aclaraciones</t>
  </si>
  <si>
    <t>Hipervínculo, en su caso, a los dictámenes</t>
  </si>
  <si>
    <t>Nombre completo del o los contratista(s) elegidos</t>
  </si>
  <si>
    <t>30870</t>
  </si>
  <si>
    <t>30871</t>
  </si>
  <si>
    <t>30872</t>
  </si>
  <si>
    <t>30873</t>
  </si>
  <si>
    <t>30874</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</si>
  <si>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</si>
  <si>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</si>
  <si>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</si>
  <si>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</si>
  <si>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</si>
  <si>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</si>
  <si>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</si>
  <si>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</si>
  <si>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</si>
  <si>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</si>
  <si>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</si>
  <si>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</si>
  <si>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</si>
  <si>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</si>
  <si>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</si>
  <si>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</si>
  <si>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</si>
  <si>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</si>
  <si>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</si>
  <si>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</si>
  <si>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</si>
  <si>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</si>
  <si>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</si>
  <si>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30880</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</si>
  <si>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</si>
  <si>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</si>
  <si>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</si>
  <si>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</si>
  <si>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</si>
  <si>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</si>
  <si>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</si>
  <si>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</si>
  <si>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</si>
  <si>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</si>
  <si>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</si>
  <si>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</si>
  <si>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30888</t>
  </si>
  <si>
    <t>30889</t>
  </si>
  <si>
    <t>30890</t>
  </si>
  <si>
    <t>Fuente de financiamiento</t>
  </si>
  <si>
    <t>Tipo de fondo participación o aportación respectiv</t>
  </si>
  <si>
    <t>Obra pública y/o servicios relacionados con ésta</t>
  </si>
  <si>
    <t>En planeación</t>
  </si>
  <si>
    <t>En ejecución</t>
  </si>
  <si>
    <t>En finiquito</t>
  </si>
  <si>
    <t>30875</t>
  </si>
  <si>
    <t>30876</t>
  </si>
  <si>
    <t>30877</t>
  </si>
  <si>
    <t>30878</t>
  </si>
  <si>
    <t>30879</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</si>
  <si>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</si>
  <si>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</si>
  <si>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</si>
  <si>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</si>
  <si>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</si>
  <si>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</si>
  <si>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</si>
  <si>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30884</t>
  </si>
  <si>
    <t>30885</t>
  </si>
  <si>
    <t>30886</t>
  </si>
  <si>
    <t>30887</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</si>
  <si>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</si>
  <si>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</si>
  <si>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</si>
  <si>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</si>
  <si>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</si>
  <si>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</si>
  <si>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</si>
  <si>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</si>
  <si>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</si>
  <si>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</si>
  <si>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</si>
  <si>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</si>
  <si>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</si>
  <si>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</si>
  <si>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PJET/LPN/001-2017</t>
  </si>
  <si>
    <t>Contratacion de Servicios de Seguridad y Vigilancia para las Instalaciones de la Sede del Poder Judicial del Estado, complejo denominado Ciudad Judicial</t>
  </si>
  <si>
    <t>PJET/LPN/002-2017</t>
  </si>
  <si>
    <t>Contratacion de Servicios de Jardineria y Limpieza, para las Instalaciones de la Sede del Poder Judicial del Estado, complejo denominado Ciudad Judicial</t>
  </si>
  <si>
    <t xml:space="preserve">PJET/LPN/003-2017                              </t>
  </si>
  <si>
    <t>PJET/LPNP/001/2017 (Segunda Convocatoria)</t>
  </si>
  <si>
    <t>Equipamiento de Salas de Audiencia en Materia de Oralidad Mercantil para el Poder Judicial de Tlaxcala</t>
  </si>
  <si>
    <t>PJET/INV/001-2017</t>
  </si>
  <si>
    <t>Adquisición de impresoras para el Poder Judicial del Estado de Tlaxcala</t>
  </si>
  <si>
    <t>PJET/INV/002-2017</t>
  </si>
  <si>
    <t>LA-929035984-E1-2017</t>
  </si>
  <si>
    <t xml:space="preserve">PJET/LPN/004-2017                              </t>
  </si>
  <si>
    <t>PJET/INV/003-2017</t>
  </si>
  <si>
    <t>Adquisición de material -consumible- computación original para el Poder Judicial del Estado</t>
  </si>
  <si>
    <t>PJET/INV/004-2017</t>
  </si>
  <si>
    <t>SERVICIO ESPECIAL LIMYS S. DE R.L. DE C.V.</t>
  </si>
  <si>
    <t>CRISTALIMP, S.A. DE C.V.;CUATRO SEÑORIOS EL RETO, S.A. DE C.V.</t>
  </si>
  <si>
    <t>COMERCIALIZADORA FET, S.A. DE C.V.;JB SYSTEM, S.A. DE C.V.</t>
  </si>
  <si>
    <t>MARCO ALEJANDRO CRUZ SOLIS</t>
  </si>
  <si>
    <t>ISRAEL</t>
  </si>
  <si>
    <t>LOPEZ</t>
  </si>
  <si>
    <t>ALVAREZ</t>
  </si>
  <si>
    <t>JB SYSTEM, S.A. DE C.V.</t>
  </si>
  <si>
    <t>COMERCIALIZADORA FET, S.A. DE C.V.;JB SYSTEM, S.A. DE C.V.;SACI TLAXCALA, S.A. DE C.V.</t>
  </si>
  <si>
    <t>EXCELENCIA EN COMUNICACIONES Y TECNOLOGIA, S.A. DE C.V.;INTEGRACION TECNOLOGICA 360, S.A. DE C.V.;MER COMMUNICATION SYSTEMS DE MEXICO, S.A. DE C.V.;WARRIORS GROUP SERVICES AND TECHNOLOGIES S DE R.L. DE C.V.</t>
  </si>
  <si>
    <t>SEGUROS AFIRME, S.A. DE C.V. GRUPO FINANCIERO;SEGUROS DE VIDA SURA MEXICO, S.A. DE C.V.;SEGUROS BANORTE,S.A. DE C.V. GRUPO FINANCIERO BANORTE</t>
  </si>
  <si>
    <t>JB SYSTEM, S.A. DE C.V. -;SISTEMAS INTEGRALES AVANTE, S.A. DE C.V.-;COMERCIALIZADORA FET, S.A. DE C.V.-;SACI TLAXCALA, S.A. DE C.V.</t>
  </si>
  <si>
    <t>SERVICIO ESPECIAL LIMYS S DE R.L. DE C.V.</t>
  </si>
  <si>
    <t>CRISTALIMP S.A. DE C.V., CUATRO SEÑORIOS EL RETO, S.A. DE C.V.</t>
  </si>
  <si>
    <t>MIRACLE BUSINESS NETWORK, S.A .DE C.V., JB SYSTEM S.A .DE C.V.,COMERCIALIZADORA FET, S.A. DE C.V.</t>
  </si>
  <si>
    <t>INTERMEDIACIÓN Y COMERCIALIZACIÓN DE MUEBLES TUBULARES, S.A. DE C.V., CONSULTORES EN TECNOLOGÍA HOSPITALARIA Y DE SERVICIOS, S.A. DE C.V.</t>
  </si>
  <si>
    <t>JB SYSTEM S.A. DE C.V.,JPR CONSULTING S.A.S. DE C.V.,COMERCIALIZADORA FET, S.A. DE C.V.,S,SMARTSOFT AMERICA B.A. S.A. DE C.V.</t>
  </si>
  <si>
    <t>JB SYSTEM S.A. DE C.V.,COMERCIALIZADORA FET, S.A. DE C.V.</t>
  </si>
  <si>
    <t>ROCIO</t>
  </si>
  <si>
    <t>JIMENEZ</t>
  </si>
  <si>
    <t>TEMOLTZIN</t>
  </si>
  <si>
    <t>PRESIDENTA DE LA COMISIÓN DE ADMINISTRACIÓN DEL CONSEJO DE LA JUDICATURA DEL ESTADO</t>
  </si>
  <si>
    <t>JULIETA</t>
  </si>
  <si>
    <t>SÁNCHEZ</t>
  </si>
  <si>
    <t>ROJAS</t>
  </si>
  <si>
    <t>SUBDIRECTORA DE RECURSOS HUMANOS Y MATERIALES DE LA SECRETARÍA EJECUTIVA DEL CONSEJO DE LA JUDICATURA DEL ESTADO</t>
  </si>
  <si>
    <t>RAÚL</t>
  </si>
  <si>
    <t>QUINTERO</t>
  </si>
  <si>
    <t>MONTIEL</t>
  </si>
  <si>
    <t>REPRESENTANTE DE LA CONTRALORÍA DEL PODER JUDICIAL DEL ESTADO</t>
  </si>
  <si>
    <t>JORGE</t>
  </si>
  <si>
    <t>DE SANTILLANA</t>
  </si>
  <si>
    <t>RODRÍGUEZ</t>
  </si>
  <si>
    <t>JEFE DEL DEPARTAMENTO DE INFORMÁTICA DE LA SECRETARÍA EJECUTIVA DEL CONSEJO DE LA JUDICATURA DEL ESTADO</t>
  </si>
  <si>
    <t xml:space="preserve">MARÍA SOFÍA MARGARITA </t>
  </si>
  <si>
    <t>RUÍZ</t>
  </si>
  <si>
    <t>ESCALANTE</t>
  </si>
  <si>
    <t>PRESIDENTA DE LA COMISIÓN DE CARRERA JUDICIAL DEL CONSEJO DE LA JUDICATURA DEL ESTADO</t>
  </si>
  <si>
    <t>LAURA</t>
  </si>
  <si>
    <t>FLORES</t>
  </si>
  <si>
    <t>PÉREZ</t>
  </si>
  <si>
    <t xml:space="preserve">FILIBERTO </t>
  </si>
  <si>
    <t>MENDIETA</t>
  </si>
  <si>
    <t>LEON</t>
  </si>
  <si>
    <t>SECRETARIO TECNICO DE LA COMISIÓN DE ADMINISTRACIÓN DEL CONSEJO DE LA JUDICATURA</t>
  </si>
  <si>
    <t>Servicio Especial Limys S.De Rl. De C.V.</t>
  </si>
  <si>
    <t>CUATRO SEÑORIOS EL RETO, S.A. DE C.V.</t>
  </si>
  <si>
    <t>COMERCIALIZADORA FET, S.A. DE C.V., JB SYSTEM, S.A. DE C.V.</t>
  </si>
  <si>
    <t xml:space="preserve">COMERCIALIZADORA FET, S.A. DE C.V. </t>
  </si>
  <si>
    <t>MER COMMUNICATION SYSTEMS DE MEXICO S.A. DE C.V.</t>
  </si>
  <si>
    <t>SEGUROS DE VIDA SURA MEXICO, S.A. DE C.V.</t>
  </si>
  <si>
    <t>JB SYTEM, S.A. DE C.V.;SISTEMAS INTEGRALES AVANTE, S.A. DE C.V.;SACI TLAXCALA, S.A. DEC.V.</t>
  </si>
  <si>
    <t>CUMPLIO CON LO TECNICO, LEGAL, ADMINISTRATIVO,ECONÓMICO, Y DEMÁS SOLICITADO</t>
  </si>
  <si>
    <t>SE DECLARO DESIERTA</t>
  </si>
  <si>
    <t>Consejo de la Judicatura</t>
  </si>
  <si>
    <t>Honorable Tribunal Superior de Justicia</t>
  </si>
  <si>
    <t>Subdirección de Recursos Humanos y Materiales</t>
  </si>
  <si>
    <t>PJET/001-2017</t>
  </si>
  <si>
    <t>Nacional</t>
  </si>
  <si>
    <t>Transferencia</t>
  </si>
  <si>
    <t>Contratación de Servicios de Seguridad y Vigilancia para las Instalaciones de la Sede del Poder Judicial del Estado, complejo denominado "Ciudad Judicial"</t>
  </si>
  <si>
    <t>PJET/002-2017</t>
  </si>
  <si>
    <t xml:space="preserve">Contratacion de los Servicios de Jardinería y Limpieza de Areas comunes internas y externas, en las instalaciones de la sede del Poder Judicial </t>
  </si>
  <si>
    <t>PJET/003-2017; PJET/004-2017</t>
  </si>
  <si>
    <t>PJET/006-2017</t>
  </si>
  <si>
    <t>PJET/008-2017</t>
  </si>
  <si>
    <t>Adquisición de la póliza de seguro de vida para los Servidores Públicos del Poder Judicial del Estado de Tlaxcala</t>
  </si>
  <si>
    <t>PJET/009-2017</t>
  </si>
  <si>
    <t>Entregar el material -consumible- de computación para el Poder Judicial del Estado de Tlaxcala</t>
  </si>
  <si>
    <t>3.3.8</t>
  </si>
  <si>
    <t>3.5.8</t>
  </si>
  <si>
    <t>5.9.7</t>
  </si>
  <si>
    <t>5.1.5</t>
  </si>
  <si>
    <t>1.4.4</t>
  </si>
  <si>
    <t>2.1.2</t>
  </si>
  <si>
    <t>Subdireccción de Recursos Humanos y Materiales de la Secretaría Ejecutiva</t>
  </si>
  <si>
    <t>EXC EN COMU Y TEC, S.A. DE C.V.,INT TEC 360, S.A. DE C.V., MER COM SYS DE MXC, S.A. DE C.V.; WAR GROP SER AND TEC S DE R.L. DE C.V.</t>
  </si>
  <si>
    <t xml:space="preserve">http://www.tsjtlaxcala.gob.mx/SriaEjec/CONVOCATORIASERVICIOSDELIMPIEZA2017MARZOADICIEMBRE.pdf   </t>
  </si>
  <si>
    <t xml:space="preserve">http://www.tsjtlaxcala.gob.mx/SriaEjec/CONVOCATORIALICENCIASSOFTWARE.pdf   </t>
  </si>
  <si>
    <t xml:space="preserve">http://www.tsjtlaxcala.gob.mx/SriaEjec/BASESLICTACIONPJETLPNP0012017INADEMSEGUNDACONVOCATORIA.pdf    </t>
  </si>
  <si>
    <t xml:space="preserve">http://www.tsjtlaxcala.gob.mx/SriaEjec/resumenConvocatoriaLA929035984E12017.pdf   </t>
  </si>
  <si>
    <t>01/01/2017 al 31/03/2017</t>
  </si>
  <si>
    <t>Subdirección de Recursos Humanos y Materiales del Consejo de la Judicatura del Estado</t>
  </si>
  <si>
    <t>Ver nota</t>
  </si>
  <si>
    <t>NO SE REALIZA OBRA PUBLICA Y/O SERVICIOS RELACIONADOS CON LAS MISMAS</t>
  </si>
  <si>
    <t>NO SE REALIZÓ CONVENIO MODIFICATORIO</t>
  </si>
  <si>
    <t>Del período 01/01/2017 al 31/03/2017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criterio subjetivo hipervínculo al comunicado de suspensión, no se llena, toda vez que no se estuvo en éste supuesto.
4.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t>
  </si>
  <si>
    <t>Adquisición de 300 licencias de software office hogar y empresas 2016 (microsoft) y 300 licencias kaspersky anti-virus 2017 para el equipo de cómputo del Poder Judicial del Estado de Tlaxcala</t>
  </si>
  <si>
    <t>0.0.0</t>
  </si>
  <si>
    <t>01/04/2017 al 30/06/2017</t>
  </si>
  <si>
    <t xml:space="preserve">Del período 01/04/2017 al 30/06/2017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criterio subjetivo hipervínculo al comunicado de suspensión, no se llena, toda vez que no se estuvo en éste supuesto.
4.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
5. Licitación Electrónica
</t>
  </si>
  <si>
    <t>01/07/2017 al 30/09/2017</t>
  </si>
  <si>
    <t>Seguro de vida para los servidores públicos del Poder Judicial del Estado de Tlaxcala.</t>
  </si>
  <si>
    <t>Del período 01/07/2017 al 30/09/2017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criterio subjetivo hipervínculo al comunicado de suspensión, no se llena, toda vez que no se estuvo en éste supuesto.
4.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
5. No se realizó junta de aclaraciones, de conformidad con lo establecido en la Ley de Adquisiciones, Arrendamientos y Servicios del Estado de Tlaxcala.
6. Se declara desierta</t>
  </si>
  <si>
    <t>PJET/INV/005-2017</t>
  </si>
  <si>
    <t>ver nota</t>
  </si>
  <si>
    <t>SACI TLAXCALA, S.A. DE C.V., SISTEMAS INTEGRALES AVANTE, S.A. DE C.V.</t>
  </si>
  <si>
    <t>PJET/010-2017</t>
  </si>
  <si>
    <t>PJET/LPN/001-2015</t>
  </si>
  <si>
    <t>Adquisición seguro de vida para servidores públicos del Poder Judicial del Estado de Tlaxcala</t>
  </si>
  <si>
    <t>METLIFE DE MEXICO, S.A.;SEGUROS BANORTE S.A. DE C.V. GRUPO FINANCIERO;SEGUROS DE MEXICO SURA MEXICO, S.A. DE C.V.;MAPFRE TEPEYAC, S.A.; GRUPO NACIONAL PROVINCIAL, S.A.B.; AXA SEGUROS, S.A. DE C.V.;SEGUROS INBURSA, S.A.</t>
  </si>
  <si>
    <t>METLIFE MEXICO, S.A.;AXA SEGUROS, S.A. DE C.V.;GRUPO NACIONAL PROVINCIAL S.A.B.</t>
  </si>
  <si>
    <t>JEFA DEL DEPARTAMENTO DE RECURSOS MATERIALES DE LA SECRETARÍA EJECUTIVA DEL CONSEJO DE LA JUDICATURA DEL ESTADO</t>
  </si>
  <si>
    <t>SUBIETA</t>
  </si>
  <si>
    <t>MARIO FRANZ</t>
  </si>
  <si>
    <t>ZECUA</t>
  </si>
  <si>
    <t>Departamento de Recursos Materiales</t>
  </si>
  <si>
    <t>Sin número</t>
  </si>
  <si>
    <t>Cheque</t>
  </si>
  <si>
    <t>PJET/INV/001-2015</t>
  </si>
  <si>
    <t>01/07/2015 al 30/09/2015</t>
  </si>
  <si>
    <t>Adquisición de equipo de cómputo para el Poder Judicial del Estado</t>
  </si>
  <si>
    <t>JB SYSTEM, S.A. DE C.V.;SACI TLAXCALA, S.A. DE C.V.</t>
  </si>
  <si>
    <t>SACI TLAXCALA, S.A. DE C.V.;SISTEMAS INTEGRALES AVANTE, S.A. DE C.V.</t>
  </si>
  <si>
    <t xml:space="preserve">JESUS ANTONIO </t>
  </si>
  <si>
    <t>GARCIA</t>
  </si>
  <si>
    <t>TELEZ</t>
  </si>
  <si>
    <t>Consejo de la Judictura</t>
  </si>
  <si>
    <t>Del período 01/07/2015 al 30/09/2015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criterio subjetivo hipervínculo al comunicado de suspensión, no se llena, toda vez que no se estuvo en éste supuesto.
4.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
5.-Se declara desierta.</t>
  </si>
  <si>
    <t>01/10/2015 al 31/12/2015</t>
  </si>
  <si>
    <t>PJET/INV/002-2015</t>
  </si>
  <si>
    <t>JB SYSTEM, S.A. DE C.V.;SACI TLAXCALA, S.A. DE C.V.;SISTEMAS INTEGRALES AVANTE, S.A. DE C.V.</t>
  </si>
  <si>
    <t>JESUS ANTONIO</t>
  </si>
  <si>
    <t>SACI TLAXCALA, S.A. DE C.V.;SISTEMAS INTEGRALES AVANTE, S.A. DE C.V.;JB SYSTEM, S.A. DE C.V.</t>
  </si>
  <si>
    <t xml:space="preserve">JOSE JUAN GILBERTO </t>
  </si>
  <si>
    <t>DE LEÓN</t>
  </si>
  <si>
    <t>ESCAMILLA</t>
  </si>
  <si>
    <t>SECRETARIO EJECUTIVO DEL CONSEJO DE LA JUDICATURA DEL ESTADO DE TLAXCALA</t>
  </si>
  <si>
    <t>Del período 01/10/2015 al 31/12/2015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criterio subjetivo hipervínculo al comunicado de suspensión, no se llena, toda vez que no se estuvo en éste supuesto.
4.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
5.-Se declara desierta.</t>
  </si>
  <si>
    <t>01/01/2016 al 31/03/2016</t>
  </si>
  <si>
    <t>PJET/INV/001-2016</t>
  </si>
  <si>
    <t>JB SYSTEM, S.A. DE C.V.;SACI TLAXCALA, S.A. DE C.V.;SISTEMAS INTEGRALES AVANTE, S.A. DE C.V.; ABACO COMPUTADORAS PARA NEGOCIOS, S.A. DE C.V.</t>
  </si>
  <si>
    <t xml:space="preserve">Del período 01/01/2016 al 31/03/2016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criterio subjetivo hipervínculo al comunicado de suspensión, no se llena, toda vez que no se estuvo en éste supuesto.
4.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
</t>
  </si>
  <si>
    <t>PJET/INV/002-2016</t>
  </si>
  <si>
    <t>JB SYSTEM, S.A. DE C.V.;SACI TLAXCALA, S.A. DE C.V.;SITEMAS INTEGRALES AVANTE, S.A. DE C.V.</t>
  </si>
  <si>
    <t>01/06//2016</t>
  </si>
  <si>
    <t xml:space="preserve">MARIA LUISA ALEJANDRA </t>
  </si>
  <si>
    <t>OLVERA</t>
  </si>
  <si>
    <t>SANCHEZ</t>
  </si>
  <si>
    <t>SUBDIRECTORA DE RECURSOS HUMANOS Y MATERIALES DE LA SECRETARIA EJECUTIVA DEL CONSEJO DE LA JUDICATURA</t>
  </si>
  <si>
    <t>AXA SEGUROS, S.A. DE C.V.</t>
  </si>
  <si>
    <t>VER NOTA</t>
  </si>
  <si>
    <t>SISTEMAS INTEGRALES AVANTE, S.A. DE C.V.;JB SYSTEM, S.A. DE C.V.</t>
  </si>
  <si>
    <t>0.0.0.</t>
  </si>
  <si>
    <t xml:space="preserve">Del período 01/04/2016 al 30/06/2016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criterio subjetivo hipervínculo al comunicado de suspensión, no se llena, toda vez que no se estuvo en éste supuesto.
4.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
5. Se declaró desierta.
</t>
  </si>
  <si>
    <t>PJET/INV/003-2016</t>
  </si>
  <si>
    <t>IMPRESSIIO, S.A. DE C.V.</t>
  </si>
  <si>
    <t>SISTEMAS INTEGRALES AVANTE, S.A. DE C.V.;JB SYSTEM, S.A. DE C.V.;SACI TLAXCALA, S.A. DE C.V.</t>
  </si>
  <si>
    <t xml:space="preserve">Del período 01/04/2016 al 30/06/2016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criterio subjetivo hipervínculo al comunicado de suspensión, no se llena, toda vez que no se estuvo en éste supuesto.
4.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
5. Se adjudica por partidas, por lo tanto se adjudica tres proveedores.
</t>
  </si>
  <si>
    <t>01/07/2016 al 30/09/2016</t>
  </si>
  <si>
    <t>PJET/LPN/001-2016</t>
  </si>
  <si>
    <t>Seguro de vida para los servidores públicos del Poder Judicial del Estado</t>
  </si>
  <si>
    <t>METLIFE MEXICO, S.A.;MAPFRE TEPEYAC S.A.;AXA SEGUROS S.A. DE C.V.;SEGUROS DE VIDA SURA MEXICO, S.A. DE C.V.;SEGUROS BANORTE S.A. DE C.V. GRUPO FINANCIERO BANORTE</t>
  </si>
  <si>
    <t>METLIFE DE MEXICO, S.A.;SEGUROS BANORTE S.A. DE C.V. GRUPO FINANCIERO;SEGUROS DE MEXICO SURA MEXICO, S.A. DE C.V.;MAPFRE TEPEYAC, S.A.;  S.A.B.; AXA SEGUROS, S.A. DE C.V.</t>
  </si>
  <si>
    <t xml:space="preserve">https://drive.google.com/file/d/1gEB9UWFmu2waUzJWGNfs4vlW_GZxoz5K/view     </t>
  </si>
  <si>
    <t xml:space="preserve">https://drive.google.com/file/d/1PEfGfDekjJZDtdZWcBTwfvZoZewkdzWC/view   </t>
  </si>
  <si>
    <t xml:space="preserve">https://drive.google.com/file/d/1lesCJ9D9sZ67kx72YQVdtDY2-JIh2lLp/view </t>
  </si>
  <si>
    <t xml:space="preserve">https://drive.google.com/open?id=1UE3-jaZnLD_iwfevao5wG06d9SuQAv_v </t>
  </si>
  <si>
    <t>https://drive.google.com/open?id=107klK6xX9dYOyTqcByB545pQ0tN4uORc</t>
  </si>
  <si>
    <t xml:space="preserve">https://drive.google.com/open?id=1R4Au15qBONzDfErtBYYcoBWWQ2PJWHDD    </t>
  </si>
  <si>
    <t xml:space="preserve">https://drive.google.com/open?id=1Fh73pFR4iBuxJTmLxWhvL4WdjxFjBZvz    </t>
  </si>
  <si>
    <t xml:space="preserve">https://drive.google.com/open?id=1F5Vuu_VDtRSVuH7aj8Rc7ztyJPjQ93mc     
https://drive.google.com/open?id=13kB2ctiX2n-COUbR1AVBjQJDh4gtuo-X   </t>
  </si>
  <si>
    <t xml:space="preserve">https://drive.google.com/open?id=1GhECPxCPw5A73SxfxoDPs4MuH-H0B-1X   
https://drive.google.com/open?id=1ZKSp_TThxk0Fl-H7JNweX6jUhivm5BR2  
https://drive.google.com/open?id=12Tz39jfnvurAOGbVZfjqXTyC7ae1h3Uh  </t>
  </si>
  <si>
    <t xml:space="preserve">Del período 01/07/2016 al 30/09/2016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criterio subjetivo hipervínculo al comunicado de suspensión, no se llena, toda vez que no se estuvo en éste supuesto.
4.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 
5.- El contrato correspondiente se encuentra en proceso de autorización por parte del Comité de Transparencia, de este sujeto obligado, motivo por el cual no se carga el mismo en el critero sustantivo que corresponde; por lo que si en la próxima carga de información ya se cuenta con tal autorización, se estara subiendo el mismo.
</t>
  </si>
  <si>
    <t>http://www.tsjtlaxcala.gob.mx/SriaEjec/CONVOCATORIASERVICIOSDESEGURIDADYVIGILANCIA2017MARZOADICIEMBRE.pdf</t>
  </si>
  <si>
    <t>Del período 01/01/2017 al 31/03/2017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criterio subjetivo hipervínculo al comunicado de suspensión, no se llena, toda vez que no se estuvo en éste supuesto.
4.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
5.- El contrato correspondiente se encuentra en proceso de autorización por parte del Comité de Transparencia, de este sujeto obligado, motivo por el cual no se carga el mismo en el critero sustantivo que corresponde; por lo que si en la próxima carga de información ya se cuenta con tal autorización, se estara subiendo el mismo.</t>
  </si>
  <si>
    <t xml:space="preserve">
Del período 01/01/2017 al 31/03/2017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criterio subjetivo hipervínculo al comunicado de suspensión, no se llena, toda vez que no se estuvo en éste supuesto.
4.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
5. Derivado del procedimiento de ésta licitación se hizo la adjudicación por partidas, motivo por el cual de un mismo procedimiento surgen dos contratos.
6.- Los contratos correspondientes se encuentran en proceso de autorización por parte del Comité de Transparencia, de este sujeto obligado, motivo por el cual no se cargan los mismos en el critero sustantivo que corresponde; por lo que si en la próxima carga de información ya se cuenta con tal autorización, se estarán subiendo los mismos.</t>
  </si>
  <si>
    <t>Del período 01/01/2017 al 31/03/2017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criterio subjetivo hipervínculo al comunicado de suspensión, no se llena, toda vez que no se estuvo en éste supuesto.
4.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
5.-Se declara desierta</t>
  </si>
  <si>
    <t xml:space="preserve">Del período 01/04/2017 al 30/06/2017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criterio subjetivo hipervínculo al comunicado de suspensión, no se llena, toda vez que no se estuvo en éste supuesto.
4.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
5.-Se declara desierta.
</t>
  </si>
  <si>
    <t xml:space="preserve">https://drive.google.com/open?id=1P3eMbmmZpZ_jgDFdYNo3mtpAa6egEliM   </t>
  </si>
  <si>
    <t xml:space="preserve">https://drive.google.com/open?id=1IEZApIj0YXRaUp2GZiBF1dvl_NsrLDdC    </t>
  </si>
  <si>
    <t>Del período 01/07/2015 al 30/09/2015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contrato correspondiente se encuentra en proceso de autorización por parte del Comité de Transparencia, de este sujeto obligado, motivo por el cual no se carga el mismo en el critero sustantivo que corresponde; por lo que si en la próxima carga de información ya se cuenta con tal autorización, se estara subiendo el mismo.
4. El criterio subjetivo hipervínculo al comunicado de suspensión, no se llena, toda vez que no se estuvo en éste supuesto.
5.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t>
  </si>
  <si>
    <t xml:space="preserve">
Del período 01/04/2017 al 30/06/2017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criterio subjetivo hipervínculo al comunicado de suspensión, no se llena, toda vez que no se estuvo en éste supuesto.
4.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
5.- El contrato correspondiente se encuentra en proceso de autorización por parte del Comité de Transparencia, de este sujeto obligado, motivo por el cual no se carga el mismo en el critero sustantivo que corresponde; por lo que si en la próxima carga de información ya se cuenta con tal autorización, se estara subiendo el mismo.
</t>
  </si>
  <si>
    <t xml:space="preserve">https://drive.google.com/open?id=120TFbl7Uwt-2eM-pfZdck6fJX8qKkyhG   </t>
  </si>
  <si>
    <t xml:space="preserve">http://www.tsjtlaxcala.gob.mx/SriaEjec/Licitacionpublicasegurosdevida20172018.pdf   </t>
  </si>
  <si>
    <t xml:space="preserve">Del período 01/07/2017 al 30/09/2017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criterio subjetivo hipervínculo al comunicado de suspensión, no se llena, toda vez que no se estuvo en éste supuesto.
4.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
5.- El contrato correspondiente se encuentra en proceso de autorización por parte del Comité de Transparencia, de este sujeto obligado, motivo por el cual no se carga el mismo en el critero sustantivo que corresponde; por lo que si en la próxima carga de información ya se cuenta con tal autorización, se estara subiendo el mismo.
</t>
  </si>
  <si>
    <t>https://drive.google.com/open?id=1TK6e1ireZOGgXuE_CrWfMKR-bpvw5K1W</t>
  </si>
  <si>
    <t xml:space="preserve">https://drive.google.com/open?id=1BjKunDvMtDK3cKzPZosmiiGWcPP-Kslm  </t>
  </si>
  <si>
    <t xml:space="preserve">Del período 01/07/2017 al 30/09/2017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criterio subjetivo hipervínculo al comunicado de suspensión, no se llena, toda vez que no se estuvo en éste supuesto.
4.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
5. No se realizó junta de aclaraciones, de conformidad con lo establecido en la Ley de Adquisiciones, Arrendamientos y Servicios del Estado de Tlaxcala.
6. La adjudicación se realizó por partida, por lo que mediante pedido por la cantidad de $580.00 -incluyendo I.V.A., se le solicito a SISTEMAS INTEGRALES AVANTE, S.A. DE C.V., lo adjudicado en el presente procedimiento y también mediante pedido por la cantidad de $18,845.36 -incluyendo I.V.A.- se le solicitó a SACI TLAXCALA, S.A. DE C.V. lo adjudicado en el presente procedimiento,  por lo que el total adjudicado en esta invitación fue de $221,108.76
7.- El contrato correspondiente se encuentra en proceso de autorización por parte del Comité de Transparencia, de este sujeto obligado, motivo por el cual no se carga el mismo en el critero sustantivo que corresponde; por lo que si en la próxima carga de información ya se cuenta con tal autorización, se estara subiendo el mismo.
</t>
  </si>
  <si>
    <t xml:space="preserve">https://drive.google.com/open?id=1zRCn0h2BCf7jeLCRSsRvc6PJbajMQ7oE   </t>
  </si>
  <si>
    <t xml:space="preserve">Del período 01/07/2017 al 30/09/2017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criterio subjetivo hipervínculo al comunicado de suspensión, no se llena, toda vez que no se estuvo en éste supuesto.
4.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
5. No se realizó junta de aclaraciones, de conformidad con lo establecido en la Ley de Adquisiciones, Arrendamientos y Servicios del Estado de Tlaxcala.
6. La adjudicación se realizó por partida, por lo que mediante pedido por la cantidad de $23,527.12-incluyendo I.V.A., se le solicito a SISTEMAS INTEGRALES AVANTE, S.A. DE C.V., lo adjudicado en el presente procedimiento,  por lo que el total adjudicado en esta invitación fue de $321, 642.48
7.- El contrato correspondiente se encuentra en proceso de autorización por parte del Comité de Transparencia, de este sujeto obligado, motivo por el cual no se carga el mismo en el critero sustantivo que corresponde; por lo que si en la próxima carga de información ya se cuenta con tal autorización, se estara subiendo el mismo.
</t>
  </si>
  <si>
    <t>1.4.4.</t>
  </si>
  <si>
    <t>Federal y Estatal</t>
  </si>
  <si>
    <t>01/01/2015 al 31/03/2015</t>
  </si>
  <si>
    <t>Del período 01/03/2015 al 31/03/2015, No se realizaron procedimientos de Licitación Pública ni de Invitación a cuando Menos Tres Personas, motivo por el cual no se generó información alguna y por ende los campos de los citerios sustantivos de contenido, se encuentran en blanco.</t>
  </si>
  <si>
    <t>01/04/2015 al 30/06/2015</t>
  </si>
  <si>
    <t>Del período 01/04/2015 al 30/06/2015, No se realizaron procedimientos de Licitación Pública ni de Invitación a cuando Menos Tres Personas, motivo por el cual no se generó información alguna y por ende los campos de los citerios sustantivos de contenido, se encuentran en blanco.</t>
  </si>
  <si>
    <t>01/04/2016 al 30/06/2016</t>
  </si>
  <si>
    <t>01/10/2016 al 31/12/2016</t>
  </si>
  <si>
    <t>Del período 01/10/2016 al 31/12/2016, No se realizaron procedimientos de Licitación Pública ni de Invitación a cuando Menos Tres Personas, motivo por el cual no se generó información alguna y por ende los campos de los citerios sustantivos de contenido, se encuentran en blanco.</t>
  </si>
  <si>
    <t>01/10/2017 al 31/12/2017</t>
  </si>
  <si>
    <t>PJET/INV/006-2017</t>
  </si>
  <si>
    <t>SACI TLAXCALA, S.A. DE C.V., COMERCIALIZADORA FET, S.A. DE C.V.</t>
  </si>
  <si>
    <t>PJET/011-2017</t>
  </si>
  <si>
    <t xml:space="preserve">Del período 01/10/2017 al 31/12/2017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criterio subjetivo hipervínculo al comunicado de suspensión, no se llena, toda vez que no se estuvo en éste supuesto.
4.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
5. No se realizó junta de aclaraciones, de conformidad con lo establecido en la Ley de Adquisiciones, Arrendamientos y Servicios del Estado de Tlaxcala.
6. La adjudicación se realizó por partida, por lo que mediante pedido por la cantidad de $7,352.08-incluyendo I.V.A.-, se le solicito a COMERCIALIZADORA FET, S.A. DE C.V., lo adjudicado en el presente procedimiento,  por lo que el total adjudicado en esta invitación fue de $350,144.84
</t>
  </si>
  <si>
    <t xml:space="preserve">PJET/LPN/005-2017                              </t>
  </si>
  <si>
    <t>Servicios de seguridad y vigilancia para el Poder Judicial del Estado de Tlaxcala, por el periodo 01 de enero al 31 de diciembre de 2018.</t>
  </si>
  <si>
    <t>SERVITALENTOS S DE R.L. DE C.V.;EQUIPOS DE SEGURIDAD PRIVADA SECAVID, S.A. DE C.V.;SERVICIO ESPECIAL LIMYS S DE R.L. DE C.V.</t>
  </si>
  <si>
    <t>VICTOR HUGO</t>
  </si>
  <si>
    <t>CORICHI</t>
  </si>
  <si>
    <t>MENDEZ</t>
  </si>
  <si>
    <t>REPRESENTANTE DE LA TESORERIA DEL PPODER JUDICIAL DEL ESTADO</t>
  </si>
  <si>
    <t>SERVITALENTOS S DE R.L. DE C.V.</t>
  </si>
  <si>
    <t>PJET/012-2017</t>
  </si>
  <si>
    <t xml:space="preserve">Del período 01/10/2017 al 31/12/2017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criterio subjetivo hipervínculo al comunicado de suspensión, no se llena, toda vez que no se estuvo en éste supuesto.
4.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
5. Vigencia inicia a partir del primer minuto del 01/01/2018 al último minuto del 31/12/2018.
</t>
  </si>
  <si>
    <t xml:space="preserve">PJET/LPN/006-2017                              </t>
  </si>
  <si>
    <t>Servicios de jardinería y limpieza de áreas comunes internas y externas, de la sede del Poder Judicial del Estado, en el complejo denominado "Ciudad Judicial", por el periodo 01 de enero al 31 de diciembre de 2018.</t>
  </si>
  <si>
    <t>GLYO COMERCIALIZADORA S DE R.L. DE C.V.;CUATRO SEÑORIOS EL RETO S.A. DE C.V.;CRISTALIMP, S.A. DE C.V.</t>
  </si>
  <si>
    <t>CRISTALIMP, S.A. DE C.V.;GLYO COMERCIALIZADORA, S DE R.L. DE C.V.;CUATRO SEÑORIOS EL RETO, S.A .DE C.V.;VAN DE KAPP CONTROL &amp;SOLUTION SERVICES S DE R.L. DE C.V.</t>
  </si>
  <si>
    <t xml:space="preserve">Del período 01/10/2017 al 31/12/2017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criterio subjetivo hipervínculo al comunicado de suspensión, no se llena, toda vez que no se estuvo en éste supuesto.
4.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
5. Se declara DESIERTA, en el acto correspondiente de Informe de Dictamen Técnico, de fecha 06 de noviembre de 2017.
</t>
  </si>
  <si>
    <t xml:space="preserve">PJET/LPN/007-2017                              </t>
  </si>
  <si>
    <t>VAN DE KAPP CONTROL AND SOLUTION SERVICES S DE R.L. DE C.V.;CUATRO SEÑORIOS EL RETO S.A. DE C.V.;CRISTALIMP, S.A. DE C.V.</t>
  </si>
  <si>
    <t xml:space="preserve">AGUSTIN </t>
  </si>
  <si>
    <t>AUXILIAR DE JUZGADO DE LA COMISIÓN DE ADMINISTRACIÓN DEL CONSEJO DE LA JUDICATURA</t>
  </si>
  <si>
    <t xml:space="preserve">Del período 01/10/2017 al 31/12/2017
1. Los criterios subjetivos monto mínimo y monto máximo, no se llenan toda vez que no se trata de un contrato abierto, según lo establece la Ley de Adquisiciones, Arendamientos y Servicios del Estado de Tlaxcala.
2. El criterio subjetivo tipo de cambio, no aplica, toda vez que no se realizan operaciones en moneda extranjera.
3. El criterio subjetivo hipervínculo al comunicado de suspensión, no se llena, toda vez que no se estuvo en éste supuesto.
4. El resto de los criterios sustantivos que no se llenan, es por que a critero del área responsable de la información, corresponde a obra pública y/o servicios relacionados con las mismas, y toda vez que no existió la ejecución de dichos concepto, por ende no se generó información al respecto.
5. Mediante oficio número SECJ/1504/2017, el Consejo de la Judicatura del Estado en funciones de Comité de Adquisiciones en Sesión Extraordinaria Privada de fecha cuatro de diciembre del dos mil diecisiete comunica a la C.P. y LIC. Julieta Sáncehz Rojas que se suspende el fallo de la adjudicación, hasta en tanto sea resuelto el recurso de inconformidad presentado.
</t>
  </si>
  <si>
    <t>https://drive.google.com/open?id=1e8PFXOxNtZOhpgMaIA3xylKY6QlwXJtQ</t>
  </si>
  <si>
    <t>https://drive.google.com/open?id=1lXC2IMl73lDgDRMIHXclm5RaQSvGaxln</t>
  </si>
  <si>
    <t>https://drive.google.com/open?id=15SuurVRfSh4DfEBsLfdqCbGlWvoEsDHP</t>
  </si>
  <si>
    <t>https://drive.google.com/open?id=17KtgP_RVwYI1Q-DZIe_f5eRs71GsQWhC</t>
  </si>
  <si>
    <t>https://drive.google.com/open?id=1EA2ddrXmeQt55EN_tCi_OpRWZDL_8Q7F</t>
  </si>
  <si>
    <t>https://drive.google.com/open?id=1mbXls2lrV2MFbALiHfD50PJplmcgOM4M</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</si>
</sst>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3">
    <font>
      <sz val="10"/>
      <name val="Arial"/>
      <family val="0"/>
    </font>
    <font>
      <sz val="10"/>
      <color indexed="8"/>
      <name val="Arial"/>
      <family val="2"/>
    </font>
    <font>
      <b/>
      <sz val="11"/>
      <color indexed="9"/>
      <name val="Arial"/>
      <family val="2"/>
    </font>
    <font>
      <sz val="11"/>
      <name val="Calibri"/>
      <family val="2"/>
    </font>
    <font>
      <sz val="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64">
    <xf numFmtId="0" fontId="0" fillId="0" borderId="0" xfId="0" applyAlignment="1" applyProtection="1">
      <alignment/>
      <protection/>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0" fillId="0" borderId="0" xfId="0"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34" borderId="0" xfId="0" applyFont="1" applyFill="1" applyAlignment="1" applyProtection="1">
      <alignment/>
      <protection/>
    </xf>
    <xf numFmtId="0" fontId="3" fillId="0" borderId="0" xfId="0" applyFont="1" applyAlignment="1" applyProtection="1">
      <alignment vertical="center"/>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15" fontId="0" fillId="0" borderId="0" xfId="0" applyNumberFormat="1" applyFont="1" applyAlignment="1" applyProtection="1">
      <alignment vertical="top" wrapText="1"/>
      <protection/>
    </xf>
    <xf numFmtId="0" fontId="0" fillId="0" borderId="0" xfId="0" applyFont="1" applyAlignment="1" applyProtection="1">
      <alignment vertical="top" wrapText="1"/>
      <protection/>
    </xf>
    <xf numFmtId="0" fontId="32" fillId="0" borderId="0" xfId="45" applyFont="1" applyFill="1" applyBorder="1" applyAlignment="1">
      <alignment horizontal="center" vertical="top" wrapText="1"/>
    </xf>
    <xf numFmtId="14" fontId="0" fillId="0" borderId="0" xfId="0" applyNumberFormat="1" applyFont="1" applyAlignment="1" applyProtection="1">
      <alignment vertical="top" wrapText="1"/>
      <protection/>
    </xf>
    <xf numFmtId="0" fontId="0" fillId="0" borderId="0" xfId="0" applyFont="1" applyAlignment="1" applyProtection="1">
      <alignment vertical="top" wrapText="1"/>
      <protection/>
    </xf>
    <xf numFmtId="0" fontId="0" fillId="0" borderId="0" xfId="0" applyFont="1" applyFill="1" applyBorder="1" applyAlignment="1" applyProtection="1">
      <alignment vertical="top" wrapText="1"/>
      <protection/>
    </xf>
    <xf numFmtId="172" fontId="0" fillId="0" borderId="0" xfId="0" applyNumberFormat="1" applyFont="1" applyAlignment="1" applyProtection="1">
      <alignment vertical="top" wrapText="1"/>
      <protection/>
    </xf>
    <xf numFmtId="0" fontId="0" fillId="34" borderId="0" xfId="0" applyFont="1" applyFill="1" applyAlignment="1" applyProtection="1">
      <alignment vertical="top" wrapText="1"/>
      <protection/>
    </xf>
    <xf numFmtId="0" fontId="0" fillId="34" borderId="0" xfId="0" applyFont="1" applyFill="1" applyAlignment="1" applyProtection="1">
      <alignment vertical="top" wrapText="1"/>
      <protection/>
    </xf>
    <xf numFmtId="0" fontId="32" fillId="0" borderId="0" xfId="45" applyFont="1" applyAlignment="1" applyProtection="1">
      <alignment vertical="top" wrapText="1"/>
      <protection/>
    </xf>
    <xf numFmtId="0" fontId="4" fillId="0" borderId="0" xfId="0" applyFont="1" applyAlignment="1" applyProtection="1">
      <alignment vertical="top" wrapText="1"/>
      <protection/>
    </xf>
    <xf numFmtId="0" fontId="0" fillId="0" borderId="0" xfId="0" applyFont="1" applyAlignment="1" applyProtection="1">
      <alignment/>
      <protection/>
    </xf>
    <xf numFmtId="172" fontId="0" fillId="34" borderId="0" xfId="0" applyNumberFormat="1" applyFill="1" applyAlignment="1" applyProtection="1">
      <alignment vertical="top" wrapText="1"/>
      <protection/>
    </xf>
    <xf numFmtId="172" fontId="1" fillId="34" borderId="0" xfId="0" applyNumberFormat="1" applyFont="1" applyFill="1" applyBorder="1" applyAlignment="1">
      <alignment vertical="top" wrapText="1"/>
    </xf>
    <xf numFmtId="14" fontId="1" fillId="34" borderId="0" xfId="0" applyNumberFormat="1" applyFont="1" applyFill="1" applyBorder="1" applyAlignment="1">
      <alignment vertical="top" wrapText="1"/>
    </xf>
    <xf numFmtId="14" fontId="0" fillId="0" borderId="0" xfId="0" applyNumberFormat="1" applyFont="1" applyAlignment="1" applyProtection="1">
      <alignment vertical="top" wrapText="1"/>
      <protection/>
    </xf>
    <xf numFmtId="15" fontId="0" fillId="0" borderId="0" xfId="0" applyNumberFormat="1" applyFont="1" applyAlignment="1" applyProtection="1">
      <alignment vertical="top" wrapText="1"/>
      <protection/>
    </xf>
    <xf numFmtId="0" fontId="0" fillId="0" borderId="0" xfId="0" applyFill="1" applyBorder="1" applyAlignment="1" applyProtection="1">
      <alignment/>
      <protection/>
    </xf>
    <xf numFmtId="15" fontId="0" fillId="0" borderId="0" xfId="0" applyNumberFormat="1" applyFont="1" applyAlignment="1" applyProtection="1">
      <alignment vertical="top" wrapText="1"/>
      <protection/>
    </xf>
    <xf numFmtId="0" fontId="0" fillId="0" borderId="0" xfId="0" applyFont="1" applyAlignment="1" applyProtection="1">
      <alignment vertical="top" wrapText="1"/>
      <protection/>
    </xf>
    <xf numFmtId="14" fontId="0" fillId="0" borderId="0" xfId="0" applyNumberFormat="1" applyFont="1" applyAlignment="1" applyProtection="1">
      <alignment/>
      <protection/>
    </xf>
    <xf numFmtId="14" fontId="0" fillId="0" borderId="0" xfId="0" applyNumberFormat="1" applyFont="1" applyAlignment="1" applyProtection="1">
      <alignment horizontal="right"/>
      <protection/>
    </xf>
    <xf numFmtId="0" fontId="0" fillId="0" borderId="0" xfId="0" applyFont="1" applyFill="1" applyBorder="1" applyAlignment="1" applyProtection="1">
      <alignment vertical="top" wrapText="1"/>
      <protection/>
    </xf>
    <xf numFmtId="14" fontId="0" fillId="0" borderId="0" xfId="0" applyNumberFormat="1" applyFont="1" applyAlignment="1" applyProtection="1">
      <alignment vertical="top" wrapText="1"/>
      <protection/>
    </xf>
    <xf numFmtId="0" fontId="0" fillId="34" borderId="0" xfId="0" applyFont="1" applyFill="1" applyAlignment="1" applyProtection="1">
      <alignment vertical="top" wrapText="1"/>
      <protection/>
    </xf>
    <xf numFmtId="0" fontId="32" fillId="34" borderId="0" xfId="45" applyFont="1" applyFill="1" applyBorder="1" applyAlignment="1">
      <alignment horizontal="center" vertical="top" wrapText="1"/>
    </xf>
    <xf numFmtId="0" fontId="32" fillId="34" borderId="0" xfId="45" applyFill="1" applyBorder="1" applyAlignment="1">
      <alignment horizontal="center" vertical="top" wrapText="1"/>
    </xf>
    <xf numFmtId="0" fontId="32" fillId="0" borderId="0" xfId="45" applyFill="1" applyBorder="1" applyAlignment="1">
      <alignment horizontal="center" vertical="top" wrapText="1"/>
    </xf>
    <xf numFmtId="0" fontId="32" fillId="34" borderId="0" xfId="45" applyFill="1" applyAlignment="1" applyProtection="1">
      <alignment vertical="top" wrapText="1"/>
      <protection/>
    </xf>
    <xf numFmtId="0" fontId="32" fillId="0" borderId="0" xfId="45" applyAlignment="1" applyProtection="1">
      <alignment vertical="top" wrapText="1"/>
      <protection/>
    </xf>
    <xf numFmtId="14" fontId="0" fillId="34" borderId="0" xfId="0" applyNumberFormat="1" applyFont="1" applyFill="1" applyAlignment="1" applyProtection="1">
      <alignment vertical="top" wrapText="1"/>
      <protection/>
    </xf>
    <xf numFmtId="0" fontId="0" fillId="0" borderId="0" xfId="0" applyFont="1" applyAlignment="1" applyProtection="1">
      <alignment horizontal="left"/>
      <protection/>
    </xf>
    <xf numFmtId="0" fontId="1" fillId="34" borderId="0" xfId="0" applyFont="1" applyFill="1" applyBorder="1" applyAlignment="1">
      <alignment vertical="top" wrapText="1"/>
    </xf>
    <xf numFmtId="14" fontId="1" fillId="34" borderId="0" xfId="0" applyNumberFormat="1" applyFont="1" applyFill="1" applyBorder="1" applyAlignment="1">
      <alignment vertical="top" wrapText="1"/>
    </xf>
    <xf numFmtId="0" fontId="1" fillId="34" borderId="0" xfId="0" applyFont="1" applyFill="1" applyBorder="1" applyAlignment="1">
      <alignment vertical="top" wrapText="1"/>
    </xf>
    <xf numFmtId="0" fontId="0" fillId="0" borderId="0" xfId="0" applyFont="1" applyAlignment="1" applyProtection="1">
      <alignment vertical="top"/>
      <protection/>
    </xf>
    <xf numFmtId="0" fontId="2" fillId="33" borderId="10" xfId="0" applyFont="1" applyFill="1" applyBorder="1" applyAlignment="1">
      <alignment horizontal="center" vertical="top"/>
    </xf>
    <xf numFmtId="0" fontId="1" fillId="35" borderId="10" xfId="0" applyFont="1" applyFill="1" applyBorder="1" applyAlignment="1">
      <alignment vertical="top"/>
    </xf>
    <xf numFmtId="0" fontId="1" fillId="35" borderId="10" xfId="0" applyFont="1" applyFill="1" applyBorder="1" applyAlignment="1">
      <alignment vertical="top" wrapText="1"/>
    </xf>
    <xf numFmtId="0" fontId="2" fillId="33" borderId="10" xfId="0" applyFont="1" applyFill="1" applyBorder="1" applyAlignment="1">
      <alignment horizontal="center" vertical="top"/>
    </xf>
    <xf numFmtId="0" fontId="0" fillId="0" borderId="0" xfId="0" applyFont="1" applyAlignment="1" applyProtection="1">
      <alignment vertical="top"/>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sjtlaxcala.gob.mx/SriaEjec/CONVOCATORIASERVICIOSDELIMPIEZA2017MARZOADICIEMBRE.pdf" TargetMode="External" /><Relationship Id="rId2" Type="http://schemas.openxmlformats.org/officeDocument/2006/relationships/hyperlink" Target="http://www.tsjtlaxcala.gob.mx/SriaEjec/CONVOCATORIALICENCIASSOFTWARE.pdf" TargetMode="External" /><Relationship Id="rId3" Type="http://schemas.openxmlformats.org/officeDocument/2006/relationships/hyperlink" Target="http://www.tsjtlaxcala.gob.mx/SriaEjec/BASESLICTACIONPJETLPNP0012017INADEMSEGUNDACONVOCATORIA.pdf" TargetMode="External" /><Relationship Id="rId4" Type="http://schemas.openxmlformats.org/officeDocument/2006/relationships/hyperlink" Target="http://www.tsjtlaxcala.gob.mx/SriaEjec/resumenConvocatoriaLA929035984E12017.pdf" TargetMode="External" /><Relationship Id="rId5" Type="http://schemas.openxmlformats.org/officeDocument/2006/relationships/hyperlink" Target="https://drive.google.com/file/d/1gEB9UWFmu2waUzJWGNfs4vlW_GZxoz5K/view" TargetMode="External" /><Relationship Id="rId6" Type="http://schemas.openxmlformats.org/officeDocument/2006/relationships/hyperlink" Target="https://drive.google.com/file/d/1PEfGfDekjJZDtdZWcBTwfvZoZewkdzWC/view" TargetMode="External" /><Relationship Id="rId7" Type="http://schemas.openxmlformats.org/officeDocument/2006/relationships/hyperlink" Target="https://drive.google.com/file/d/1lesCJ9D9sZ67kx72YQVdtDY2-JIh2lLp/view" TargetMode="External" /><Relationship Id="rId8" Type="http://schemas.openxmlformats.org/officeDocument/2006/relationships/hyperlink" Target="https://drive.google.com/open?id=1UE3-jaZnLD_iwfevao5wG06d9SuQAv_v" TargetMode="External" /><Relationship Id="rId9" Type="http://schemas.openxmlformats.org/officeDocument/2006/relationships/hyperlink" Target="https://drive.google.com/open?id=1Fh73pFR4iBuxJTmLxWhvL4WdjxFjBZvz" TargetMode="External" /><Relationship Id="rId10" Type="http://schemas.openxmlformats.org/officeDocument/2006/relationships/hyperlink" Target="https://drive.google.com/open?id=1F5Vuu_VDtRSVuH7aj8Rc7ztyJPjQ93mc" TargetMode="External" /><Relationship Id="rId11" Type="http://schemas.openxmlformats.org/officeDocument/2006/relationships/hyperlink" Target="https://drive.google.com/open?id=1GhECPxCPw5A73SxfxoDPs4MuH-H0B-1X" TargetMode="External" /><Relationship Id="rId12" Type="http://schemas.openxmlformats.org/officeDocument/2006/relationships/hyperlink" Target="https://drive.google.com/open?id=1P3eMbmmZpZ_jgDFdYNo3mtpAa6egEliM" TargetMode="External" /><Relationship Id="rId13" Type="http://schemas.openxmlformats.org/officeDocument/2006/relationships/hyperlink" Target="https://drive.google.com/open?id=1IEZApIj0YXRaUp2GZiBF1dvl_NsrLDdC" TargetMode="External" /><Relationship Id="rId14" Type="http://schemas.openxmlformats.org/officeDocument/2006/relationships/hyperlink" Target="https://drive.google.com/open?id=120TFbl7Uwt-2eM-pfZdck6fJX8qKkyhG" TargetMode="External" /><Relationship Id="rId15" Type="http://schemas.openxmlformats.org/officeDocument/2006/relationships/hyperlink" Target="http://www.tsjtlaxcala.gob.mx/SriaEjec/Licitacionpublicasegurosdevida20172018.pdf" TargetMode="External" /><Relationship Id="rId16" Type="http://schemas.openxmlformats.org/officeDocument/2006/relationships/hyperlink" Target="https://drive.google.com/open?id=1TK6e1ireZOGgXuE_CrWfMKR-bpvw5K1W" TargetMode="External" /><Relationship Id="rId17" Type="http://schemas.openxmlformats.org/officeDocument/2006/relationships/hyperlink" Target="https://drive.google.com/open?id=1BjKunDvMtDK3cKzPZosmiiGWcPP-Kslm" TargetMode="External" /><Relationship Id="rId18" Type="http://schemas.openxmlformats.org/officeDocument/2006/relationships/hyperlink" Target="https://drive.google.com/open?id=1zRCn0h2BCf7jeLCRSsRvc6PJbajMQ7oE" TargetMode="External" /><Relationship Id="rId19" Type="http://schemas.openxmlformats.org/officeDocument/2006/relationships/hyperlink" Target="https://drive.google.com/open?id=1e8PFXOxNtZOhpgMaIA3xylKY6QlwXJtQ" TargetMode="External" /><Relationship Id="rId20" Type="http://schemas.openxmlformats.org/officeDocument/2006/relationships/hyperlink" Target="https://drive.google.com/open?id=1lXC2IMl73lDgDRMIHXclm5RaQSvGaxln" TargetMode="External" /><Relationship Id="rId21" Type="http://schemas.openxmlformats.org/officeDocument/2006/relationships/hyperlink" Target="https://drive.google.com/open?id=15SuurVRfSh4DfEBsLfdqCbGlWvoEsDHP" TargetMode="External" /><Relationship Id="rId22" Type="http://schemas.openxmlformats.org/officeDocument/2006/relationships/hyperlink" Target="https://drive.google.com/open?id=17KtgP_RVwYI1Q-DZIe_f5eRs71GsQWhC" TargetMode="External" /><Relationship Id="rId23" Type="http://schemas.openxmlformats.org/officeDocument/2006/relationships/hyperlink" Target="https://drive.google.com/open?id=1EA2ddrXmeQt55EN_tCi_OpRWZDL_8Q7F" TargetMode="External" /><Relationship Id="rId24" Type="http://schemas.openxmlformats.org/officeDocument/2006/relationships/hyperlink" Target="https://drive.google.com/open?id=1mbXls2lrV2MFbALiHfD50PJplmcgOM4M" TargetMode="External" /><Relationship Id="rId25"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T32"/>
  <sheetViews>
    <sheetView tabSelected="1" zoomScalePageLayoutView="0" workbookViewId="0" topLeftCell="AJ2">
      <pane ySplit="6" topLeftCell="A8" activePane="bottomLeft" state="frozen"/>
      <selection pane="topLeft" activeCell="A2" sqref="A2"/>
      <selection pane="bottomLeft" activeCell="AR8" sqref="AR8:AR32"/>
    </sheetView>
  </sheetViews>
  <sheetFormatPr defaultColWidth="9.140625" defaultRowHeight="12.75"/>
  <cols>
    <col min="1" max="1" width="22.57421875" style="58" customWidth="1"/>
    <col min="2" max="2" width="13.00390625" style="58" customWidth="1"/>
    <col min="3" max="3" width="10.140625" style="58" customWidth="1"/>
    <col min="4" max="4" width="15.421875" style="58" customWidth="1"/>
    <col min="5" max="5" width="17.8515625" style="58" customWidth="1"/>
    <col min="6" max="6" width="15.140625" style="58" customWidth="1"/>
    <col min="7" max="7" width="11.140625" style="58" customWidth="1"/>
    <col min="8" max="8" width="23.28125" style="58" customWidth="1"/>
    <col min="9" max="9" width="14.57421875" style="58" customWidth="1"/>
    <col min="10" max="10" width="14.8515625" style="58" customWidth="1"/>
    <col min="11" max="11" width="17.421875" style="58" customWidth="1"/>
    <col min="12" max="12" width="13.8515625" style="58" customWidth="1"/>
    <col min="13" max="13" width="13.421875" style="58" customWidth="1"/>
    <col min="14" max="14" width="12.28125" style="58" customWidth="1"/>
    <col min="15" max="15" width="13.28125" style="27" customWidth="1"/>
    <col min="16" max="16" width="14.8515625" style="27" customWidth="1"/>
    <col min="17" max="17" width="15.421875" style="27" customWidth="1"/>
    <col min="18" max="18" width="12.00390625" style="58" customWidth="1"/>
    <col min="19" max="19" width="18.28125" style="58" customWidth="1"/>
    <col min="20" max="20" width="19.421875" style="58" customWidth="1"/>
    <col min="21" max="21" width="11.140625" style="58" customWidth="1"/>
    <col min="22" max="22" width="11.7109375" style="58" customWidth="1"/>
    <col min="23" max="23" width="14.140625" style="58" customWidth="1"/>
    <col min="24" max="24" width="34.140625" style="58" customWidth="1"/>
    <col min="25" max="25" width="13.00390625" style="27" customWidth="1"/>
    <col min="26" max="26" width="22.140625" style="27" customWidth="1"/>
    <col min="27" max="27" width="25.140625" style="58" customWidth="1"/>
    <col min="28" max="28" width="17.421875" style="58" customWidth="1"/>
    <col min="29" max="29" width="20.421875" style="58" customWidth="1"/>
    <col min="30" max="30" width="16.8515625" style="58" customWidth="1"/>
    <col min="31" max="31" width="17.421875" style="58" customWidth="1"/>
    <col min="32" max="32" width="15.140625" style="58" customWidth="1"/>
    <col min="33" max="33" width="19.57421875" style="58" customWidth="1"/>
    <col min="34" max="34" width="15.00390625" style="58" customWidth="1"/>
    <col min="35" max="35" width="12.7109375" style="58" customWidth="1"/>
    <col min="36" max="36" width="11.7109375" style="58" customWidth="1"/>
    <col min="37" max="37" width="13.28125" style="58" customWidth="1"/>
    <col min="38" max="38" width="12.421875" style="58" customWidth="1"/>
    <col min="39" max="39" width="13.421875" style="58" customWidth="1"/>
    <col min="40" max="40" width="20.140625" style="58" customWidth="1"/>
    <col min="41" max="41" width="16.57421875" style="58" customWidth="1"/>
    <col min="42" max="42" width="14.140625" style="58" customWidth="1"/>
    <col min="43" max="43" width="7.140625" style="58" customWidth="1"/>
    <col min="44" max="44" width="19.00390625" style="58" customWidth="1"/>
    <col min="45" max="45" width="57.00390625" style="58" customWidth="1"/>
    <col min="46" max="46" width="19.00390625" style="58" customWidth="1"/>
    <col min="47" max="16384" width="9.140625" style="58" customWidth="1"/>
  </cols>
  <sheetData>
    <row r="1" ht="12.75" hidden="1">
      <c r="A1" s="58" t="s">
        <v>11</v>
      </c>
    </row>
    <row r="2" spans="1:3" ht="15" hidden="1">
      <c r="A2" s="59" t="s">
        <v>12</v>
      </c>
      <c r="B2" s="59" t="s">
        <v>13</v>
      </c>
      <c r="C2" s="59" t="s">
        <v>14</v>
      </c>
    </row>
    <row r="3" spans="1:3" ht="12.75" hidden="1">
      <c r="A3" s="60" t="s">
        <v>15</v>
      </c>
      <c r="B3" s="60" t="s">
        <v>16</v>
      </c>
      <c r="C3" s="60" t="s">
        <v>17</v>
      </c>
    </row>
    <row r="4" spans="1:45" ht="12.75" hidden="1">
      <c r="A4" s="58" t="s">
        <v>18</v>
      </c>
      <c r="B4" s="58" t="s">
        <v>18</v>
      </c>
      <c r="C4" s="58" t="s">
        <v>19</v>
      </c>
      <c r="D4" s="58" t="s">
        <v>19</v>
      </c>
      <c r="E4" s="58" t="s">
        <v>19</v>
      </c>
      <c r="F4" s="58" t="s">
        <v>20</v>
      </c>
      <c r="G4" s="58" t="s">
        <v>21</v>
      </c>
      <c r="H4" s="58" t="s">
        <v>22</v>
      </c>
      <c r="I4" s="58" t="s">
        <v>23</v>
      </c>
      <c r="J4" s="58" t="s">
        <v>23</v>
      </c>
      <c r="K4" s="58" t="s">
        <v>23</v>
      </c>
      <c r="L4" s="58" t="s">
        <v>23</v>
      </c>
      <c r="M4" s="58" t="s">
        <v>23</v>
      </c>
      <c r="N4" s="58" t="s">
        <v>22</v>
      </c>
      <c r="O4" s="27" t="s">
        <v>22</v>
      </c>
      <c r="P4" s="27" t="s">
        <v>22</v>
      </c>
      <c r="Q4" s="27" t="s">
        <v>19</v>
      </c>
      <c r="R4" s="58" t="s">
        <v>21</v>
      </c>
      <c r="S4" s="58" t="s">
        <v>24</v>
      </c>
      <c r="T4" s="58" t="s">
        <v>24</v>
      </c>
      <c r="U4" s="58" t="s">
        <v>24</v>
      </c>
      <c r="V4" s="58" t="s">
        <v>24</v>
      </c>
      <c r="W4" s="58" t="s">
        <v>19</v>
      </c>
      <c r="X4" s="58" t="s">
        <v>19</v>
      </c>
      <c r="Y4" s="27" t="s">
        <v>19</v>
      </c>
      <c r="Z4" s="27" t="s">
        <v>22</v>
      </c>
      <c r="AA4" s="58" t="s">
        <v>21</v>
      </c>
      <c r="AB4" s="58" t="s">
        <v>21</v>
      </c>
      <c r="AC4" s="58" t="s">
        <v>20</v>
      </c>
      <c r="AD4" s="58" t="s">
        <v>20</v>
      </c>
      <c r="AE4" s="58" t="s">
        <v>23</v>
      </c>
      <c r="AF4" s="58" t="s">
        <v>23</v>
      </c>
      <c r="AG4" s="58" t="s">
        <v>23</v>
      </c>
      <c r="AH4" s="58" t="s">
        <v>18</v>
      </c>
      <c r="AI4" s="58" t="s">
        <v>23</v>
      </c>
      <c r="AJ4" s="58" t="s">
        <v>22</v>
      </c>
      <c r="AK4" s="58" t="s">
        <v>20</v>
      </c>
      <c r="AL4" s="58" t="s">
        <v>20</v>
      </c>
      <c r="AM4" s="58" t="s">
        <v>20</v>
      </c>
      <c r="AN4" s="58" t="s">
        <v>20</v>
      </c>
      <c r="AO4" s="58" t="s">
        <v>21</v>
      </c>
      <c r="AP4" s="58" t="s">
        <v>19</v>
      </c>
      <c r="AQ4" s="58" t="s">
        <v>25</v>
      </c>
      <c r="AR4" s="58" t="s">
        <v>26</v>
      </c>
      <c r="AS4" s="58">
        <v>14</v>
      </c>
    </row>
    <row r="5" spans="1:45" ht="12.75" hidden="1">
      <c r="A5" s="58" t="s">
        <v>27</v>
      </c>
      <c r="B5" s="58" t="s">
        <v>28</v>
      </c>
      <c r="C5" s="58" t="s">
        <v>29</v>
      </c>
      <c r="D5" s="58" t="s">
        <v>30</v>
      </c>
      <c r="E5" s="58" t="s">
        <v>31</v>
      </c>
      <c r="F5" s="58" t="s">
        <v>32</v>
      </c>
      <c r="G5" s="58" t="s">
        <v>33</v>
      </c>
      <c r="H5" s="58" t="s">
        <v>34</v>
      </c>
      <c r="I5" s="58" t="s">
        <v>35</v>
      </c>
      <c r="J5" s="58" t="s">
        <v>36</v>
      </c>
      <c r="K5" s="58" t="s">
        <v>37</v>
      </c>
      <c r="L5" s="58" t="s">
        <v>38</v>
      </c>
      <c r="M5" s="58" t="s">
        <v>39</v>
      </c>
      <c r="N5" s="58" t="s">
        <v>40</v>
      </c>
      <c r="O5" s="27" t="s">
        <v>41</v>
      </c>
      <c r="P5" s="27" t="s">
        <v>42</v>
      </c>
      <c r="Q5" s="27" t="s">
        <v>43</v>
      </c>
      <c r="R5" s="58" t="s">
        <v>44</v>
      </c>
      <c r="S5" s="58" t="s">
        <v>45</v>
      </c>
      <c r="T5" s="58" t="s">
        <v>46</v>
      </c>
      <c r="U5" s="58" t="s">
        <v>47</v>
      </c>
      <c r="V5" s="58" t="s">
        <v>48</v>
      </c>
      <c r="W5" s="58" t="s">
        <v>49</v>
      </c>
      <c r="X5" s="58" t="s">
        <v>50</v>
      </c>
      <c r="Y5" s="27" t="s">
        <v>51</v>
      </c>
      <c r="Z5" s="27" t="s">
        <v>52</v>
      </c>
      <c r="AA5" s="58" t="s">
        <v>53</v>
      </c>
      <c r="AB5" s="58" t="s">
        <v>54</v>
      </c>
      <c r="AC5" s="58" t="s">
        <v>55</v>
      </c>
      <c r="AD5" s="58" t="s">
        <v>56</v>
      </c>
      <c r="AE5" s="58" t="s">
        <v>57</v>
      </c>
      <c r="AF5" s="58" t="s">
        <v>58</v>
      </c>
      <c r="AG5" s="58" t="s">
        <v>59</v>
      </c>
      <c r="AH5" s="58" t="s">
        <v>60</v>
      </c>
      <c r="AI5" s="58" t="s">
        <v>61</v>
      </c>
      <c r="AJ5" s="58" t="s">
        <v>62</v>
      </c>
      <c r="AK5" s="58" t="s">
        <v>63</v>
      </c>
      <c r="AL5" s="58" t="s">
        <v>64</v>
      </c>
      <c r="AM5" s="58" t="s">
        <v>65</v>
      </c>
      <c r="AN5" s="58" t="s">
        <v>66</v>
      </c>
      <c r="AO5" s="58" t="s">
        <v>67</v>
      </c>
      <c r="AP5" s="58" t="s">
        <v>68</v>
      </c>
      <c r="AQ5" s="58" t="s">
        <v>69</v>
      </c>
      <c r="AR5" s="58" t="s">
        <v>70</v>
      </c>
      <c r="AS5" s="58" t="s">
        <v>71</v>
      </c>
    </row>
    <row r="6" spans="1:45" ht="15">
      <c r="A6" s="62" t="s">
        <v>72</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spans="1:45" s="27" customFormat="1" ht="60.75" customHeight="1">
      <c r="A7" s="61" t="s">
        <v>73</v>
      </c>
      <c r="B7" s="61" t="s">
        <v>74</v>
      </c>
      <c r="C7" s="61" t="s">
        <v>75</v>
      </c>
      <c r="D7" s="61" t="s">
        <v>76</v>
      </c>
      <c r="E7" s="61" t="s">
        <v>77</v>
      </c>
      <c r="F7" s="61" t="s">
        <v>78</v>
      </c>
      <c r="G7" s="61" t="s">
        <v>79</v>
      </c>
      <c r="H7" s="61" t="s">
        <v>80</v>
      </c>
      <c r="I7" s="61" t="s">
        <v>81</v>
      </c>
      <c r="J7" s="61" t="s">
        <v>91</v>
      </c>
      <c r="K7" s="61" t="s">
        <v>99</v>
      </c>
      <c r="L7" s="61" t="s">
        <v>109</v>
      </c>
      <c r="M7" s="61" t="s">
        <v>115</v>
      </c>
      <c r="N7" s="61" t="s">
        <v>126</v>
      </c>
      <c r="O7" s="61" t="s">
        <v>127</v>
      </c>
      <c r="P7" s="61" t="s">
        <v>128</v>
      </c>
      <c r="Q7" s="61" t="s">
        <v>129</v>
      </c>
      <c r="R7" s="61" t="s">
        <v>130</v>
      </c>
      <c r="S7" s="61" t="s">
        <v>131</v>
      </c>
      <c r="T7" s="61" t="s">
        <v>132</v>
      </c>
      <c r="U7" s="61" t="s">
        <v>133</v>
      </c>
      <c r="V7" s="61" t="s">
        <v>134</v>
      </c>
      <c r="W7" s="61" t="s">
        <v>135</v>
      </c>
      <c r="X7" s="61" t="s">
        <v>136</v>
      </c>
      <c r="Y7" s="61" t="s">
        <v>137</v>
      </c>
      <c r="Z7" s="61" t="s">
        <v>138</v>
      </c>
      <c r="AA7" s="61" t="s">
        <v>139</v>
      </c>
      <c r="AB7" s="61" t="s">
        <v>140</v>
      </c>
      <c r="AC7" s="61" t="s">
        <v>141</v>
      </c>
      <c r="AD7" s="61" t="s">
        <v>142</v>
      </c>
      <c r="AE7" s="61" t="s">
        <v>143</v>
      </c>
      <c r="AF7" s="61" t="s">
        <v>146</v>
      </c>
      <c r="AG7" s="61" t="s">
        <v>162</v>
      </c>
      <c r="AH7" s="61" t="s">
        <v>176</v>
      </c>
      <c r="AI7" s="61" t="s">
        <v>177</v>
      </c>
      <c r="AJ7" s="61" t="s">
        <v>186</v>
      </c>
      <c r="AK7" s="61" t="s">
        <v>187</v>
      </c>
      <c r="AL7" s="61" t="s">
        <v>188</v>
      </c>
      <c r="AM7" s="61" t="s">
        <v>189</v>
      </c>
      <c r="AN7" s="61" t="s">
        <v>190</v>
      </c>
      <c r="AO7" s="61" t="s">
        <v>191</v>
      </c>
      <c r="AP7" s="61" t="s">
        <v>192</v>
      </c>
      <c r="AQ7" s="61" t="s">
        <v>193</v>
      </c>
      <c r="AR7" s="61" t="s">
        <v>194</v>
      </c>
      <c r="AS7" s="61" t="s">
        <v>195</v>
      </c>
    </row>
    <row r="8" spans="1:45" s="31" customFormat="1" ht="76.5">
      <c r="A8" s="57"/>
      <c r="B8" s="55"/>
      <c r="C8" s="55">
        <v>2015</v>
      </c>
      <c r="D8" s="57" t="s">
        <v>394</v>
      </c>
      <c r="E8" s="55"/>
      <c r="F8" s="55"/>
      <c r="G8" s="55"/>
      <c r="H8" s="55"/>
      <c r="I8" s="57">
        <v>0</v>
      </c>
      <c r="J8" s="57">
        <v>0</v>
      </c>
      <c r="K8" s="57">
        <v>0</v>
      </c>
      <c r="L8" s="57">
        <v>0</v>
      </c>
      <c r="M8" s="55">
        <v>0</v>
      </c>
      <c r="N8" s="24" t="s">
        <v>265</v>
      </c>
      <c r="O8" s="24" t="s">
        <v>266</v>
      </c>
      <c r="P8" s="24" t="s">
        <v>317</v>
      </c>
      <c r="Q8" s="57" t="s">
        <v>294</v>
      </c>
      <c r="R8" s="55"/>
      <c r="S8" s="55">
        <v>0</v>
      </c>
      <c r="T8" s="55">
        <v>0</v>
      </c>
      <c r="U8" s="55">
        <v>0</v>
      </c>
      <c r="V8" s="55">
        <v>0</v>
      </c>
      <c r="W8" s="57" t="s">
        <v>269</v>
      </c>
      <c r="X8" s="55">
        <v>0</v>
      </c>
      <c r="Y8" s="57" t="s">
        <v>294</v>
      </c>
      <c r="Z8" s="57" t="s">
        <v>294</v>
      </c>
      <c r="AA8" s="55"/>
      <c r="AB8" s="55"/>
      <c r="AC8" s="57"/>
      <c r="AD8" s="57"/>
      <c r="AE8" s="55">
        <v>0</v>
      </c>
      <c r="AF8" s="55">
        <v>0</v>
      </c>
      <c r="AG8" s="55">
        <v>0</v>
      </c>
      <c r="AH8" s="57" t="s">
        <v>9</v>
      </c>
      <c r="AI8" s="55">
        <v>0</v>
      </c>
      <c r="AJ8" s="57" t="s">
        <v>294</v>
      </c>
      <c r="AK8" s="57"/>
      <c r="AL8" s="57"/>
      <c r="AM8" s="57"/>
      <c r="AN8" s="57" t="s">
        <v>294</v>
      </c>
      <c r="AP8" s="28" t="s">
        <v>286</v>
      </c>
      <c r="AQ8" s="55">
        <v>2017</v>
      </c>
      <c r="AR8" s="56">
        <v>42830</v>
      </c>
      <c r="AS8" s="57" t="s">
        <v>395</v>
      </c>
    </row>
    <row r="9" spans="1:45" s="31" customFormat="1" ht="76.5">
      <c r="A9" s="55"/>
      <c r="B9" s="55"/>
      <c r="C9" s="55">
        <v>2015</v>
      </c>
      <c r="D9" s="57" t="s">
        <v>396</v>
      </c>
      <c r="E9" s="55"/>
      <c r="F9" s="55"/>
      <c r="G9" s="55"/>
      <c r="H9" s="55"/>
      <c r="I9" s="57">
        <v>0</v>
      </c>
      <c r="J9" s="57">
        <v>0</v>
      </c>
      <c r="K9" s="57">
        <v>0</v>
      </c>
      <c r="L9" s="57">
        <v>0</v>
      </c>
      <c r="M9" s="55">
        <v>0</v>
      </c>
      <c r="N9" s="24" t="s">
        <v>265</v>
      </c>
      <c r="O9" s="24" t="s">
        <v>266</v>
      </c>
      <c r="P9" s="24" t="s">
        <v>317</v>
      </c>
      <c r="Q9" s="57" t="s">
        <v>294</v>
      </c>
      <c r="R9" s="55"/>
      <c r="S9" s="55">
        <v>0</v>
      </c>
      <c r="T9" s="55">
        <v>0</v>
      </c>
      <c r="U9" s="55">
        <v>0</v>
      </c>
      <c r="V9" s="55">
        <v>0</v>
      </c>
      <c r="W9" s="57" t="s">
        <v>269</v>
      </c>
      <c r="X9" s="55">
        <v>0</v>
      </c>
      <c r="Y9" s="57" t="s">
        <v>294</v>
      </c>
      <c r="Z9" s="57" t="s">
        <v>294</v>
      </c>
      <c r="AA9" s="55"/>
      <c r="AB9" s="55"/>
      <c r="AC9" s="57"/>
      <c r="AD9" s="57"/>
      <c r="AE9" s="55">
        <v>0</v>
      </c>
      <c r="AF9" s="55">
        <v>0</v>
      </c>
      <c r="AG9" s="55">
        <v>0</v>
      </c>
      <c r="AH9" s="57" t="s">
        <v>9</v>
      </c>
      <c r="AI9" s="55">
        <v>0</v>
      </c>
      <c r="AJ9" s="57" t="s">
        <v>294</v>
      </c>
      <c r="AK9" s="57"/>
      <c r="AL9" s="57"/>
      <c r="AM9" s="57"/>
      <c r="AN9" s="57" t="s">
        <v>294</v>
      </c>
      <c r="AP9" s="28" t="s">
        <v>286</v>
      </c>
      <c r="AQ9" s="55">
        <v>2017</v>
      </c>
      <c r="AR9" s="56">
        <v>42830</v>
      </c>
      <c r="AS9" s="57" t="s">
        <v>397</v>
      </c>
    </row>
    <row r="10" spans="1:45" s="27" customFormat="1" ht="255">
      <c r="A10" s="31" t="s">
        <v>3</v>
      </c>
      <c r="B10" s="47" t="s">
        <v>6</v>
      </c>
      <c r="C10" s="31">
        <v>2015</v>
      </c>
      <c r="D10" s="39" t="s">
        <v>321</v>
      </c>
      <c r="E10" s="24" t="s">
        <v>309</v>
      </c>
      <c r="F10" s="49" t="s">
        <v>365</v>
      </c>
      <c r="G10" s="26">
        <v>42221</v>
      </c>
      <c r="H10" s="24" t="s">
        <v>310</v>
      </c>
      <c r="I10" s="27">
        <v>1</v>
      </c>
      <c r="J10" s="27">
        <v>1</v>
      </c>
      <c r="K10" s="27">
        <v>1</v>
      </c>
      <c r="L10" s="27">
        <v>1</v>
      </c>
      <c r="M10" s="27">
        <v>1</v>
      </c>
      <c r="N10" s="24" t="s">
        <v>265</v>
      </c>
      <c r="O10" s="24" t="s">
        <v>266</v>
      </c>
      <c r="P10" s="24" t="s">
        <v>317</v>
      </c>
      <c r="Q10" s="28" t="s">
        <v>318</v>
      </c>
      <c r="R10" s="26">
        <v>42242</v>
      </c>
      <c r="S10" s="35">
        <v>924058.59</v>
      </c>
      <c r="T10" s="36">
        <v>924058.59</v>
      </c>
      <c r="U10" s="27">
        <v>0</v>
      </c>
      <c r="V10" s="27">
        <v>0</v>
      </c>
      <c r="W10" s="24" t="s">
        <v>269</v>
      </c>
      <c r="X10" s="24">
        <v>0</v>
      </c>
      <c r="Y10" s="42" t="s">
        <v>319</v>
      </c>
      <c r="Z10" s="24" t="s">
        <v>310</v>
      </c>
      <c r="AA10" s="37">
        <v>42239</v>
      </c>
      <c r="AB10" s="37">
        <v>42605</v>
      </c>
      <c r="AC10" s="30"/>
      <c r="AD10" s="30"/>
      <c r="AE10" s="27">
        <v>1</v>
      </c>
      <c r="AF10" s="42">
        <v>1</v>
      </c>
      <c r="AG10" s="27">
        <v>1</v>
      </c>
      <c r="AH10" s="27" t="s">
        <v>9</v>
      </c>
      <c r="AI10" s="27">
        <v>1</v>
      </c>
      <c r="AJ10" s="24" t="s">
        <v>294</v>
      </c>
      <c r="AK10" s="24"/>
      <c r="AL10" s="24"/>
      <c r="AM10" s="24"/>
      <c r="AN10" s="24" t="s">
        <v>294</v>
      </c>
      <c r="AP10" s="28" t="s">
        <v>286</v>
      </c>
      <c r="AQ10" s="27">
        <v>2017</v>
      </c>
      <c r="AR10" s="56">
        <v>42830</v>
      </c>
      <c r="AS10" s="42" t="s">
        <v>382</v>
      </c>
    </row>
    <row r="11" spans="1:45" s="27" customFormat="1" ht="191.25">
      <c r="A11" s="31" t="s">
        <v>1</v>
      </c>
      <c r="B11" s="31" t="s">
        <v>8</v>
      </c>
      <c r="C11" s="31">
        <v>2015</v>
      </c>
      <c r="D11" s="39" t="s">
        <v>321</v>
      </c>
      <c r="E11" s="24" t="s">
        <v>320</v>
      </c>
      <c r="F11" s="49" t="s">
        <v>367</v>
      </c>
      <c r="G11" s="38">
        <v>42276</v>
      </c>
      <c r="H11" s="24" t="s">
        <v>322</v>
      </c>
      <c r="I11" s="27">
        <v>2</v>
      </c>
      <c r="J11" s="27">
        <v>2</v>
      </c>
      <c r="K11" s="27">
        <v>2</v>
      </c>
      <c r="L11" s="27">
        <v>2</v>
      </c>
      <c r="M11" s="24">
        <v>2</v>
      </c>
      <c r="N11" s="24" t="s">
        <v>328</v>
      </c>
      <c r="O11" s="24" t="s">
        <v>266</v>
      </c>
      <c r="P11" s="24" t="s">
        <v>317</v>
      </c>
      <c r="Q11" s="28" t="s">
        <v>294</v>
      </c>
      <c r="R11" s="26"/>
      <c r="S11" s="29">
        <v>0</v>
      </c>
      <c r="T11" s="29">
        <v>0</v>
      </c>
      <c r="U11" s="27">
        <v>0</v>
      </c>
      <c r="V11" s="27">
        <v>0</v>
      </c>
      <c r="W11" s="24" t="s">
        <v>269</v>
      </c>
      <c r="X11" s="24">
        <v>0</v>
      </c>
      <c r="Y11" s="24" t="s">
        <v>294</v>
      </c>
      <c r="Z11" s="24" t="s">
        <v>294</v>
      </c>
      <c r="AA11" s="26"/>
      <c r="AB11" s="26"/>
      <c r="AC11" s="30"/>
      <c r="AD11" s="30"/>
      <c r="AE11" s="27">
        <v>2</v>
      </c>
      <c r="AF11" s="27">
        <v>2</v>
      </c>
      <c r="AG11" s="27">
        <v>2</v>
      </c>
      <c r="AH11" s="27" t="s">
        <v>9</v>
      </c>
      <c r="AI11" s="27">
        <v>2</v>
      </c>
      <c r="AJ11" s="24" t="s">
        <v>294</v>
      </c>
      <c r="AK11" s="24"/>
      <c r="AL11" s="24"/>
      <c r="AM11" s="24"/>
      <c r="AN11" s="24" t="s">
        <v>294</v>
      </c>
      <c r="AP11" s="28" t="s">
        <v>286</v>
      </c>
      <c r="AQ11" s="27">
        <v>2017</v>
      </c>
      <c r="AR11" s="56">
        <v>42830</v>
      </c>
      <c r="AS11" s="24" t="s">
        <v>329</v>
      </c>
    </row>
    <row r="12" spans="1:45" s="27" customFormat="1" ht="191.25">
      <c r="A12" s="31" t="s">
        <v>1</v>
      </c>
      <c r="B12" s="31" t="s">
        <v>8</v>
      </c>
      <c r="C12" s="31">
        <v>2015</v>
      </c>
      <c r="D12" s="39" t="s">
        <v>330</v>
      </c>
      <c r="E12" s="24" t="s">
        <v>331</v>
      </c>
      <c r="F12" s="49" t="s">
        <v>368</v>
      </c>
      <c r="G12" s="38">
        <v>42293</v>
      </c>
      <c r="H12" s="24" t="s">
        <v>322</v>
      </c>
      <c r="I12" s="27">
        <v>3</v>
      </c>
      <c r="J12" s="27">
        <v>3</v>
      </c>
      <c r="K12" s="27">
        <v>3</v>
      </c>
      <c r="L12" s="27">
        <v>3</v>
      </c>
      <c r="M12" s="24">
        <v>3</v>
      </c>
      <c r="N12" s="24" t="s">
        <v>328</v>
      </c>
      <c r="O12" s="24" t="s">
        <v>266</v>
      </c>
      <c r="P12" s="24" t="s">
        <v>317</v>
      </c>
      <c r="Q12" s="28" t="s">
        <v>294</v>
      </c>
      <c r="R12" s="26"/>
      <c r="S12" s="29">
        <v>0</v>
      </c>
      <c r="T12" s="29">
        <v>0</v>
      </c>
      <c r="U12" s="27">
        <v>0</v>
      </c>
      <c r="V12" s="27">
        <v>0</v>
      </c>
      <c r="W12" s="24" t="s">
        <v>269</v>
      </c>
      <c r="X12" s="24">
        <v>0</v>
      </c>
      <c r="Y12" s="24" t="s">
        <v>294</v>
      </c>
      <c r="Z12" s="24" t="s">
        <v>294</v>
      </c>
      <c r="AA12" s="26"/>
      <c r="AB12" s="26"/>
      <c r="AC12" s="30"/>
      <c r="AD12" s="30"/>
      <c r="AE12" s="27">
        <v>3</v>
      </c>
      <c r="AF12" s="27">
        <v>3</v>
      </c>
      <c r="AG12" s="27">
        <v>3</v>
      </c>
      <c r="AH12" s="27" t="s">
        <v>9</v>
      </c>
      <c r="AI12" s="27">
        <v>3</v>
      </c>
      <c r="AJ12" s="24" t="s">
        <v>294</v>
      </c>
      <c r="AK12" s="24"/>
      <c r="AL12" s="24"/>
      <c r="AM12" s="24"/>
      <c r="AN12" s="24" t="s">
        <v>294</v>
      </c>
      <c r="AP12" s="28" t="s">
        <v>286</v>
      </c>
      <c r="AQ12" s="27">
        <v>2017</v>
      </c>
      <c r="AR12" s="56">
        <v>42830</v>
      </c>
      <c r="AS12" s="24" t="s">
        <v>339</v>
      </c>
    </row>
    <row r="13" spans="1:45" s="27" customFormat="1" ht="191.25">
      <c r="A13" s="31" t="s">
        <v>1</v>
      </c>
      <c r="B13" s="31" t="s">
        <v>8</v>
      </c>
      <c r="C13" s="31">
        <v>2016</v>
      </c>
      <c r="D13" s="39" t="s">
        <v>340</v>
      </c>
      <c r="E13" s="24" t="s">
        <v>341</v>
      </c>
      <c r="F13" s="49" t="s">
        <v>371</v>
      </c>
      <c r="G13" s="26">
        <v>42433</v>
      </c>
      <c r="H13" s="24" t="s">
        <v>322</v>
      </c>
      <c r="I13" s="27">
        <v>4</v>
      </c>
      <c r="J13" s="27">
        <v>4</v>
      </c>
      <c r="K13" s="27">
        <v>4</v>
      </c>
      <c r="L13" s="27">
        <v>4</v>
      </c>
      <c r="M13" s="24">
        <v>4</v>
      </c>
      <c r="N13" s="24" t="s">
        <v>328</v>
      </c>
      <c r="O13" s="24" t="s">
        <v>266</v>
      </c>
      <c r="P13" s="24" t="s">
        <v>293</v>
      </c>
      <c r="Q13" s="28" t="s">
        <v>318</v>
      </c>
      <c r="R13" s="26">
        <v>42825</v>
      </c>
      <c r="S13" s="29">
        <f>130923+86198</f>
        <v>217121</v>
      </c>
      <c r="T13" s="29">
        <f>151870.68+99989.68</f>
        <v>251860.36</v>
      </c>
      <c r="U13" s="27">
        <v>0</v>
      </c>
      <c r="V13" s="27">
        <v>0</v>
      </c>
      <c r="W13" s="24" t="s">
        <v>269</v>
      </c>
      <c r="X13" s="24">
        <v>0</v>
      </c>
      <c r="Y13" s="24" t="s">
        <v>319</v>
      </c>
      <c r="Z13" s="24" t="s">
        <v>322</v>
      </c>
      <c r="AA13" s="26">
        <v>42460</v>
      </c>
      <c r="AB13" s="26">
        <v>42471</v>
      </c>
      <c r="AC13" s="51" t="s">
        <v>372</v>
      </c>
      <c r="AD13" s="30"/>
      <c r="AE13" s="27">
        <v>4</v>
      </c>
      <c r="AF13" s="27">
        <v>4</v>
      </c>
      <c r="AG13" s="27">
        <v>4</v>
      </c>
      <c r="AH13" s="27" t="s">
        <v>9</v>
      </c>
      <c r="AI13" s="27">
        <v>4</v>
      </c>
      <c r="AJ13" s="24" t="s">
        <v>294</v>
      </c>
      <c r="AK13" s="24"/>
      <c r="AL13" s="24"/>
      <c r="AM13" s="24"/>
      <c r="AN13" s="24" t="s">
        <v>294</v>
      </c>
      <c r="AP13" s="28" t="s">
        <v>286</v>
      </c>
      <c r="AQ13" s="27">
        <v>2017</v>
      </c>
      <c r="AR13" s="56">
        <v>42830</v>
      </c>
      <c r="AS13" s="24" t="s">
        <v>343</v>
      </c>
    </row>
    <row r="14" spans="1:45" s="27" customFormat="1" ht="204">
      <c r="A14" s="31" t="s">
        <v>1</v>
      </c>
      <c r="B14" s="31" t="s">
        <v>8</v>
      </c>
      <c r="C14" s="31">
        <v>2016</v>
      </c>
      <c r="D14" s="41" t="s">
        <v>398</v>
      </c>
      <c r="E14" s="42" t="s">
        <v>344</v>
      </c>
      <c r="F14" s="49" t="s">
        <v>369</v>
      </c>
      <c r="G14" s="26">
        <v>42510</v>
      </c>
      <c r="H14" s="42" t="s">
        <v>322</v>
      </c>
      <c r="I14" s="27">
        <v>5</v>
      </c>
      <c r="J14" s="27">
        <v>5</v>
      </c>
      <c r="K14" s="27">
        <v>5</v>
      </c>
      <c r="L14" s="27">
        <v>5</v>
      </c>
      <c r="M14" s="27">
        <v>5</v>
      </c>
      <c r="N14" s="42" t="s">
        <v>328</v>
      </c>
      <c r="O14" s="42" t="s">
        <v>266</v>
      </c>
      <c r="P14" s="42" t="s">
        <v>293</v>
      </c>
      <c r="Q14" s="45" t="s">
        <v>294</v>
      </c>
      <c r="R14" s="46" t="s">
        <v>294</v>
      </c>
      <c r="S14" s="29">
        <v>0</v>
      </c>
      <c r="T14" s="29">
        <v>0</v>
      </c>
      <c r="U14" s="27">
        <v>0</v>
      </c>
      <c r="V14" s="27">
        <v>0</v>
      </c>
      <c r="W14" s="42" t="s">
        <v>269</v>
      </c>
      <c r="X14" s="24">
        <v>0</v>
      </c>
      <c r="Y14" s="42" t="s">
        <v>294</v>
      </c>
      <c r="Z14" s="42" t="s">
        <v>294</v>
      </c>
      <c r="AA14" s="26"/>
      <c r="AB14" s="26"/>
      <c r="AC14" s="47"/>
      <c r="AD14" s="47"/>
      <c r="AE14" s="27">
        <v>5</v>
      </c>
      <c r="AF14" s="27">
        <v>5</v>
      </c>
      <c r="AG14" s="27">
        <v>5</v>
      </c>
      <c r="AH14" s="27" t="s">
        <v>9</v>
      </c>
      <c r="AI14" s="27">
        <v>5</v>
      </c>
      <c r="AJ14" s="42" t="s">
        <v>294</v>
      </c>
      <c r="AK14" s="42"/>
      <c r="AL14" s="42"/>
      <c r="AM14" s="42"/>
      <c r="AN14" s="42" t="s">
        <v>294</v>
      </c>
      <c r="AP14" s="45" t="s">
        <v>286</v>
      </c>
      <c r="AQ14" s="27">
        <v>2017</v>
      </c>
      <c r="AR14" s="56">
        <v>42830</v>
      </c>
      <c r="AS14" s="42" t="s">
        <v>355</v>
      </c>
    </row>
    <row r="15" spans="1:45" s="27" customFormat="1" ht="216.75">
      <c r="A15" s="31" t="s">
        <v>1</v>
      </c>
      <c r="B15" s="31" t="s">
        <v>8</v>
      </c>
      <c r="C15" s="31">
        <v>2016</v>
      </c>
      <c r="D15" s="41" t="s">
        <v>398</v>
      </c>
      <c r="E15" s="42" t="s">
        <v>356</v>
      </c>
      <c r="F15" s="48" t="s">
        <v>370</v>
      </c>
      <c r="G15" s="26">
        <v>42535</v>
      </c>
      <c r="H15" s="42" t="s">
        <v>322</v>
      </c>
      <c r="I15" s="27">
        <v>6</v>
      </c>
      <c r="J15" s="27">
        <v>6</v>
      </c>
      <c r="K15" s="27">
        <v>6</v>
      </c>
      <c r="L15" s="27">
        <v>6</v>
      </c>
      <c r="M15" s="27">
        <v>6</v>
      </c>
      <c r="N15" s="42" t="s">
        <v>328</v>
      </c>
      <c r="O15" s="42" t="s">
        <v>266</v>
      </c>
      <c r="P15" s="42" t="s">
        <v>293</v>
      </c>
      <c r="Q15" s="45" t="s">
        <v>318</v>
      </c>
      <c r="R15" s="46" t="s">
        <v>294</v>
      </c>
      <c r="S15" s="29">
        <f>T15/1.16</f>
        <v>257687.97413793104</v>
      </c>
      <c r="T15" s="29">
        <f>195964.6+86188+16765.45</f>
        <v>298918.05</v>
      </c>
      <c r="U15" s="27">
        <v>0</v>
      </c>
      <c r="V15" s="27">
        <v>0</v>
      </c>
      <c r="W15" s="42" t="s">
        <v>269</v>
      </c>
      <c r="X15" s="24">
        <v>0</v>
      </c>
      <c r="Y15" s="42" t="s">
        <v>319</v>
      </c>
      <c r="Z15" s="42" t="s">
        <v>322</v>
      </c>
      <c r="AA15" s="26">
        <v>42566</v>
      </c>
      <c r="AB15" s="26">
        <v>42576</v>
      </c>
      <c r="AC15" s="51" t="s">
        <v>373</v>
      </c>
      <c r="AD15" s="47"/>
      <c r="AE15" s="27">
        <v>6</v>
      </c>
      <c r="AF15" s="27">
        <v>6</v>
      </c>
      <c r="AG15" s="27">
        <v>6</v>
      </c>
      <c r="AH15" s="27" t="s">
        <v>9</v>
      </c>
      <c r="AI15" s="27">
        <v>6</v>
      </c>
      <c r="AJ15" s="42" t="s">
        <v>294</v>
      </c>
      <c r="AK15" s="42"/>
      <c r="AL15" s="42"/>
      <c r="AM15" s="42"/>
      <c r="AN15" s="42" t="s">
        <v>294</v>
      </c>
      <c r="AP15" s="45" t="s">
        <v>286</v>
      </c>
      <c r="AQ15" s="27">
        <v>2017</v>
      </c>
      <c r="AR15" s="56">
        <v>42830</v>
      </c>
      <c r="AS15" s="42" t="s">
        <v>359</v>
      </c>
    </row>
    <row r="16" spans="1:45" s="27" customFormat="1" ht="174" customHeight="1">
      <c r="A16" s="31" t="s">
        <v>3</v>
      </c>
      <c r="B16" s="31" t="s">
        <v>6</v>
      </c>
      <c r="C16" s="31">
        <v>2016</v>
      </c>
      <c r="D16" s="41" t="s">
        <v>360</v>
      </c>
      <c r="E16" s="42" t="s">
        <v>361</v>
      </c>
      <c r="F16" s="49" t="s">
        <v>366</v>
      </c>
      <c r="G16" s="26">
        <v>42552</v>
      </c>
      <c r="H16" s="42" t="s">
        <v>362</v>
      </c>
      <c r="I16" s="27">
        <v>7</v>
      </c>
      <c r="J16" s="27">
        <v>7</v>
      </c>
      <c r="K16" s="27">
        <v>7</v>
      </c>
      <c r="L16" s="27">
        <v>7</v>
      </c>
      <c r="M16" s="27">
        <v>7</v>
      </c>
      <c r="N16" s="42" t="s">
        <v>328</v>
      </c>
      <c r="O16" s="42" t="s">
        <v>266</v>
      </c>
      <c r="P16" s="42" t="s">
        <v>293</v>
      </c>
      <c r="Q16" s="45" t="s">
        <v>318</v>
      </c>
      <c r="R16" s="26">
        <v>42597</v>
      </c>
      <c r="S16" s="29">
        <v>940896.07</v>
      </c>
      <c r="T16" s="29">
        <v>940896.07</v>
      </c>
      <c r="U16" s="27">
        <v>0</v>
      </c>
      <c r="V16" s="27">
        <v>0</v>
      </c>
      <c r="W16" s="42" t="s">
        <v>269</v>
      </c>
      <c r="X16" s="24">
        <v>0</v>
      </c>
      <c r="Y16" s="42" t="s">
        <v>270</v>
      </c>
      <c r="Z16" s="42" t="s">
        <v>362</v>
      </c>
      <c r="AA16" s="26">
        <v>42605</v>
      </c>
      <c r="AB16" s="26">
        <v>42970</v>
      </c>
      <c r="AC16" s="47"/>
      <c r="AD16" s="47"/>
      <c r="AE16" s="27">
        <v>7</v>
      </c>
      <c r="AF16" s="27">
        <v>7</v>
      </c>
      <c r="AG16" s="27">
        <v>7</v>
      </c>
      <c r="AH16" s="27" t="s">
        <v>9</v>
      </c>
      <c r="AI16" s="27">
        <v>7</v>
      </c>
      <c r="AJ16" s="42" t="s">
        <v>294</v>
      </c>
      <c r="AK16" s="42"/>
      <c r="AL16" s="42"/>
      <c r="AM16" s="42"/>
      <c r="AN16" s="42" t="s">
        <v>294</v>
      </c>
      <c r="AP16" s="45" t="s">
        <v>286</v>
      </c>
      <c r="AQ16" s="27">
        <v>2017</v>
      </c>
      <c r="AR16" s="56">
        <v>42830</v>
      </c>
      <c r="AS16" s="42" t="s">
        <v>374</v>
      </c>
    </row>
    <row r="17" spans="1:45" s="27" customFormat="1" ht="174" customHeight="1">
      <c r="A17" s="31"/>
      <c r="B17" s="31"/>
      <c r="C17" s="31">
        <v>2016</v>
      </c>
      <c r="D17" s="41" t="s">
        <v>399</v>
      </c>
      <c r="E17" s="42"/>
      <c r="F17" s="49"/>
      <c r="G17" s="26"/>
      <c r="H17" s="42"/>
      <c r="N17" s="42"/>
      <c r="O17" s="42"/>
      <c r="P17" s="42"/>
      <c r="Q17" s="45"/>
      <c r="R17" s="26"/>
      <c r="S17" s="29"/>
      <c r="T17" s="29"/>
      <c r="W17" s="42"/>
      <c r="X17" s="24"/>
      <c r="Y17" s="42"/>
      <c r="Z17" s="42"/>
      <c r="AA17" s="26"/>
      <c r="AB17" s="26"/>
      <c r="AC17" s="47"/>
      <c r="AD17" s="47"/>
      <c r="AJ17" s="42"/>
      <c r="AK17" s="42"/>
      <c r="AL17" s="42"/>
      <c r="AM17" s="42"/>
      <c r="AN17" s="42"/>
      <c r="AP17" s="28" t="s">
        <v>286</v>
      </c>
      <c r="AQ17" s="55">
        <v>2017</v>
      </c>
      <c r="AR17" s="56">
        <v>42830</v>
      </c>
      <c r="AS17" s="57" t="s">
        <v>400</v>
      </c>
    </row>
    <row r="18" spans="1:45" s="27" customFormat="1" ht="255">
      <c r="A18" s="27" t="s">
        <v>3</v>
      </c>
      <c r="B18" s="27" t="s">
        <v>6</v>
      </c>
      <c r="C18" s="27">
        <v>2017</v>
      </c>
      <c r="D18" s="23" t="s">
        <v>292</v>
      </c>
      <c r="E18" s="24" t="s">
        <v>196</v>
      </c>
      <c r="F18" s="50" t="s">
        <v>375</v>
      </c>
      <c r="G18" s="26">
        <v>42760</v>
      </c>
      <c r="H18" s="24" t="s">
        <v>197</v>
      </c>
      <c r="I18" s="27">
        <v>8</v>
      </c>
      <c r="J18" s="27">
        <v>8</v>
      </c>
      <c r="K18" s="27">
        <v>8</v>
      </c>
      <c r="L18" s="27">
        <v>8</v>
      </c>
      <c r="M18" s="27">
        <v>8</v>
      </c>
      <c r="N18" s="24" t="s">
        <v>265</v>
      </c>
      <c r="O18" s="24" t="s">
        <v>266</v>
      </c>
      <c r="P18" s="24" t="s">
        <v>293</v>
      </c>
      <c r="Q18" s="28" t="s">
        <v>268</v>
      </c>
      <c r="R18" s="26">
        <v>42787</v>
      </c>
      <c r="S18" s="29">
        <v>1474200</v>
      </c>
      <c r="T18" s="29">
        <v>1710072</v>
      </c>
      <c r="U18" s="27">
        <v>0</v>
      </c>
      <c r="V18" s="27">
        <v>0</v>
      </c>
      <c r="W18" s="24" t="s">
        <v>269</v>
      </c>
      <c r="X18" s="24">
        <v>0</v>
      </c>
      <c r="Y18" s="24" t="s">
        <v>270</v>
      </c>
      <c r="Z18" s="24" t="s">
        <v>271</v>
      </c>
      <c r="AA18" s="26">
        <v>42795</v>
      </c>
      <c r="AB18" s="26">
        <v>43100</v>
      </c>
      <c r="AC18" s="30"/>
      <c r="AD18" s="30"/>
      <c r="AE18" s="27">
        <v>8</v>
      </c>
      <c r="AF18" s="27">
        <v>8</v>
      </c>
      <c r="AG18" s="27">
        <v>8</v>
      </c>
      <c r="AH18" s="27" t="s">
        <v>9</v>
      </c>
      <c r="AI18" s="27">
        <v>8</v>
      </c>
      <c r="AJ18" s="24" t="s">
        <v>294</v>
      </c>
      <c r="AK18" s="24"/>
      <c r="AL18" s="24"/>
      <c r="AM18" s="24"/>
      <c r="AN18" s="24" t="s">
        <v>294</v>
      </c>
      <c r="AP18" s="28" t="s">
        <v>286</v>
      </c>
      <c r="AQ18" s="27">
        <v>2017</v>
      </c>
      <c r="AR18" s="56">
        <v>42830</v>
      </c>
      <c r="AS18" s="42" t="s">
        <v>376</v>
      </c>
    </row>
    <row r="19" spans="1:45" s="27" customFormat="1" ht="178.5">
      <c r="A19" s="27" t="s">
        <v>3</v>
      </c>
      <c r="B19" s="27" t="s">
        <v>6</v>
      </c>
      <c r="C19" s="27">
        <v>2017</v>
      </c>
      <c r="D19" s="39" t="s">
        <v>292</v>
      </c>
      <c r="E19" s="27" t="s">
        <v>198</v>
      </c>
      <c r="F19" s="25" t="s">
        <v>288</v>
      </c>
      <c r="G19" s="26">
        <v>42760</v>
      </c>
      <c r="H19" s="24" t="s">
        <v>199</v>
      </c>
      <c r="I19" s="27">
        <v>9</v>
      </c>
      <c r="J19" s="27">
        <v>9</v>
      </c>
      <c r="K19" s="27">
        <v>9</v>
      </c>
      <c r="L19" s="27">
        <v>9</v>
      </c>
      <c r="M19" s="27">
        <v>9</v>
      </c>
      <c r="N19" s="27" t="s">
        <v>265</v>
      </c>
      <c r="O19" s="27" t="s">
        <v>266</v>
      </c>
      <c r="P19" s="24" t="s">
        <v>293</v>
      </c>
      <c r="Q19" s="28" t="s">
        <v>272</v>
      </c>
      <c r="R19" s="26">
        <v>42787</v>
      </c>
      <c r="S19" s="29">
        <v>1390127</v>
      </c>
      <c r="T19" s="29">
        <v>1612547.32</v>
      </c>
      <c r="U19" s="27">
        <v>0</v>
      </c>
      <c r="V19" s="27">
        <v>0</v>
      </c>
      <c r="W19" s="27" t="s">
        <v>269</v>
      </c>
      <c r="X19" s="27">
        <v>0</v>
      </c>
      <c r="Y19" s="27" t="s">
        <v>270</v>
      </c>
      <c r="Z19" s="24" t="s">
        <v>273</v>
      </c>
      <c r="AA19" s="26">
        <v>42795</v>
      </c>
      <c r="AB19" s="26">
        <v>43100</v>
      </c>
      <c r="AC19" s="31"/>
      <c r="AD19" s="31"/>
      <c r="AE19" s="27">
        <v>9</v>
      </c>
      <c r="AF19" s="27">
        <v>9</v>
      </c>
      <c r="AG19" s="27">
        <v>9</v>
      </c>
      <c r="AH19" s="27" t="s">
        <v>9</v>
      </c>
      <c r="AI19" s="27">
        <v>9</v>
      </c>
      <c r="AJ19" s="27" t="s">
        <v>294</v>
      </c>
      <c r="AN19" s="27" t="s">
        <v>294</v>
      </c>
      <c r="AP19" s="28" t="s">
        <v>286</v>
      </c>
      <c r="AQ19" s="27">
        <v>2017</v>
      </c>
      <c r="AR19" s="56">
        <v>42830</v>
      </c>
      <c r="AS19" s="24" t="s">
        <v>297</v>
      </c>
    </row>
    <row r="20" spans="1:45" s="27" customFormat="1" ht="306">
      <c r="A20" s="27" t="s">
        <v>3</v>
      </c>
      <c r="B20" s="27" t="s">
        <v>8</v>
      </c>
      <c r="C20" s="27">
        <v>2017</v>
      </c>
      <c r="D20" s="39" t="s">
        <v>292</v>
      </c>
      <c r="E20" s="24" t="s">
        <v>200</v>
      </c>
      <c r="F20" s="25" t="s">
        <v>289</v>
      </c>
      <c r="G20" s="26">
        <v>42760</v>
      </c>
      <c r="H20" s="24" t="s">
        <v>298</v>
      </c>
      <c r="I20" s="27">
        <v>10</v>
      </c>
      <c r="J20" s="27">
        <v>10</v>
      </c>
      <c r="K20" s="27">
        <v>10</v>
      </c>
      <c r="L20" s="27">
        <v>10</v>
      </c>
      <c r="M20" s="27">
        <v>10</v>
      </c>
      <c r="N20" s="24" t="s">
        <v>265</v>
      </c>
      <c r="O20" s="28" t="s">
        <v>266</v>
      </c>
      <c r="P20" s="24" t="s">
        <v>293</v>
      </c>
      <c r="Q20" s="28" t="s">
        <v>274</v>
      </c>
      <c r="R20" s="26">
        <v>42787</v>
      </c>
      <c r="S20" s="29">
        <f>914100+42300</f>
        <v>956400</v>
      </c>
      <c r="T20" s="29">
        <f>1060356+49068</f>
        <v>1109424</v>
      </c>
      <c r="U20" s="27">
        <v>0</v>
      </c>
      <c r="V20" s="27">
        <v>0</v>
      </c>
      <c r="W20" s="24" t="s">
        <v>269</v>
      </c>
      <c r="X20" s="27">
        <v>0</v>
      </c>
      <c r="Y20" s="42" t="s">
        <v>319</v>
      </c>
      <c r="Z20" s="24" t="s">
        <v>298</v>
      </c>
      <c r="AA20" s="26">
        <v>42787</v>
      </c>
      <c r="AB20" s="26">
        <v>42876</v>
      </c>
      <c r="AC20" s="31"/>
      <c r="AD20" s="31"/>
      <c r="AE20" s="27">
        <v>10</v>
      </c>
      <c r="AF20" s="27">
        <v>10</v>
      </c>
      <c r="AG20" s="27">
        <v>10</v>
      </c>
      <c r="AH20" s="27" t="s">
        <v>9</v>
      </c>
      <c r="AI20" s="27">
        <v>10</v>
      </c>
      <c r="AJ20" s="27" t="s">
        <v>294</v>
      </c>
      <c r="AN20" s="27" t="s">
        <v>294</v>
      </c>
      <c r="AP20" s="28" t="s">
        <v>286</v>
      </c>
      <c r="AQ20" s="27">
        <v>2017</v>
      </c>
      <c r="AR20" s="56">
        <v>42830</v>
      </c>
      <c r="AS20" s="24" t="s">
        <v>377</v>
      </c>
    </row>
    <row r="21" spans="1:45" s="27" customFormat="1" ht="191.25">
      <c r="A21" s="27" t="s">
        <v>3</v>
      </c>
      <c r="B21" s="27" t="s">
        <v>8</v>
      </c>
      <c r="C21" s="27">
        <v>2017</v>
      </c>
      <c r="D21" s="23" t="str">
        <f>D20</f>
        <v>01/01/2017 al 31/03/2017</v>
      </c>
      <c r="E21" s="24" t="s">
        <v>201</v>
      </c>
      <c r="F21" s="25" t="s">
        <v>290</v>
      </c>
      <c r="G21" s="26">
        <v>42768</v>
      </c>
      <c r="H21" s="24" t="s">
        <v>202</v>
      </c>
      <c r="I21" s="27">
        <v>11</v>
      </c>
      <c r="J21" s="27">
        <v>11</v>
      </c>
      <c r="K21" s="27">
        <v>11</v>
      </c>
      <c r="L21" s="27">
        <v>11</v>
      </c>
      <c r="M21" s="27">
        <v>11</v>
      </c>
      <c r="N21" s="24" t="s">
        <v>265</v>
      </c>
      <c r="O21" s="28" t="s">
        <v>266</v>
      </c>
      <c r="P21" s="24" t="s">
        <v>293</v>
      </c>
      <c r="Q21" s="30" t="s">
        <v>294</v>
      </c>
      <c r="R21" s="26"/>
      <c r="S21" s="29">
        <v>0</v>
      </c>
      <c r="T21" s="29">
        <v>0</v>
      </c>
      <c r="U21" s="27">
        <v>0</v>
      </c>
      <c r="V21" s="27">
        <v>0</v>
      </c>
      <c r="W21" s="27" t="s">
        <v>294</v>
      </c>
      <c r="X21" s="27">
        <v>0</v>
      </c>
      <c r="Y21" s="27" t="s">
        <v>294</v>
      </c>
      <c r="Z21" s="27" t="s">
        <v>294</v>
      </c>
      <c r="AC21" s="31"/>
      <c r="AD21" s="31"/>
      <c r="AE21" s="27">
        <v>11</v>
      </c>
      <c r="AF21" s="27">
        <v>11</v>
      </c>
      <c r="AG21" s="27">
        <v>11</v>
      </c>
      <c r="AH21" s="27" t="s">
        <v>9</v>
      </c>
      <c r="AI21" s="27">
        <v>11</v>
      </c>
      <c r="AJ21" s="27" t="s">
        <v>294</v>
      </c>
      <c r="AN21" s="27" t="s">
        <v>294</v>
      </c>
      <c r="AP21" s="28" t="s">
        <v>286</v>
      </c>
      <c r="AQ21" s="27">
        <v>2017</v>
      </c>
      <c r="AR21" s="56">
        <v>42830</v>
      </c>
      <c r="AS21" s="42" t="s">
        <v>378</v>
      </c>
    </row>
    <row r="22" spans="1:45" s="27" customFormat="1" ht="204">
      <c r="A22" s="27" t="s">
        <v>1</v>
      </c>
      <c r="B22" s="27" t="s">
        <v>8</v>
      </c>
      <c r="C22" s="27">
        <v>2017</v>
      </c>
      <c r="D22" s="27" t="s">
        <v>300</v>
      </c>
      <c r="E22" s="28" t="s">
        <v>203</v>
      </c>
      <c r="F22" s="49" t="s">
        <v>380</v>
      </c>
      <c r="G22" s="26">
        <v>42844</v>
      </c>
      <c r="H22" s="28" t="s">
        <v>204</v>
      </c>
      <c r="I22" s="27">
        <v>12</v>
      </c>
      <c r="J22" s="27">
        <v>12</v>
      </c>
      <c r="K22" s="27">
        <v>12</v>
      </c>
      <c r="L22" s="27">
        <v>12</v>
      </c>
      <c r="M22" s="27">
        <v>12</v>
      </c>
      <c r="N22" s="27" t="s">
        <v>265</v>
      </c>
      <c r="O22" s="28" t="s">
        <v>266</v>
      </c>
      <c r="P22" s="24" t="s">
        <v>293</v>
      </c>
      <c r="Q22" s="31" t="s">
        <v>294</v>
      </c>
      <c r="S22" s="29">
        <v>0</v>
      </c>
      <c r="T22" s="29">
        <v>0</v>
      </c>
      <c r="U22" s="27">
        <v>0</v>
      </c>
      <c r="V22" s="27">
        <v>0</v>
      </c>
      <c r="W22" s="27" t="s">
        <v>294</v>
      </c>
      <c r="X22" s="27">
        <v>0</v>
      </c>
      <c r="Y22" s="27" t="s">
        <v>294</v>
      </c>
      <c r="Z22" s="27" t="s">
        <v>294</v>
      </c>
      <c r="AE22" s="27">
        <v>12</v>
      </c>
      <c r="AF22" s="27">
        <v>12</v>
      </c>
      <c r="AG22" s="27">
        <v>12</v>
      </c>
      <c r="AH22" s="27" t="s">
        <v>9</v>
      </c>
      <c r="AI22" s="27">
        <v>12</v>
      </c>
      <c r="AJ22" s="27" t="s">
        <v>294</v>
      </c>
      <c r="AN22" s="27" t="s">
        <v>294</v>
      </c>
      <c r="AP22" s="28" t="s">
        <v>286</v>
      </c>
      <c r="AQ22" s="27">
        <v>2017</v>
      </c>
      <c r="AR22" s="26">
        <v>42921</v>
      </c>
      <c r="AS22" s="42" t="s">
        <v>379</v>
      </c>
    </row>
    <row r="23" spans="1:45" s="27" customFormat="1" ht="293.25">
      <c r="A23" s="27" t="s">
        <v>1</v>
      </c>
      <c r="B23" s="27" t="s">
        <v>8</v>
      </c>
      <c r="C23" s="27">
        <v>2017</v>
      </c>
      <c r="D23" s="27" t="s">
        <v>300</v>
      </c>
      <c r="E23" s="28" t="s">
        <v>205</v>
      </c>
      <c r="F23" s="51" t="s">
        <v>381</v>
      </c>
      <c r="G23" s="26">
        <v>42867</v>
      </c>
      <c r="H23" s="28" t="s">
        <v>204</v>
      </c>
      <c r="I23" s="27">
        <v>13</v>
      </c>
      <c r="J23" s="27">
        <v>13</v>
      </c>
      <c r="K23" s="27">
        <v>13</v>
      </c>
      <c r="L23" s="27">
        <v>13</v>
      </c>
      <c r="M23" s="27">
        <v>13</v>
      </c>
      <c r="N23" s="27" t="s">
        <v>265</v>
      </c>
      <c r="O23" s="27" t="s">
        <v>266</v>
      </c>
      <c r="P23" s="24" t="s">
        <v>293</v>
      </c>
      <c r="Q23" s="28" t="s">
        <v>275</v>
      </c>
      <c r="R23" s="26">
        <v>42894</v>
      </c>
      <c r="S23" s="29">
        <v>254699</v>
      </c>
      <c r="T23" s="29">
        <v>295450.84</v>
      </c>
      <c r="U23" s="27">
        <v>0</v>
      </c>
      <c r="V23" s="27">
        <v>0</v>
      </c>
      <c r="W23" s="27" t="s">
        <v>269</v>
      </c>
      <c r="X23" s="27">
        <v>0</v>
      </c>
      <c r="Y23" s="27" t="s">
        <v>270</v>
      </c>
      <c r="Z23" s="27" t="s">
        <v>204</v>
      </c>
      <c r="AA23" s="26">
        <v>42894</v>
      </c>
      <c r="AB23" s="26">
        <v>42907</v>
      </c>
      <c r="AE23" s="27">
        <v>13</v>
      </c>
      <c r="AF23" s="27">
        <v>13</v>
      </c>
      <c r="AG23" s="27">
        <v>13</v>
      </c>
      <c r="AH23" s="27" t="s">
        <v>9</v>
      </c>
      <c r="AI23" s="27">
        <v>13</v>
      </c>
      <c r="AJ23" s="27" t="s">
        <v>294</v>
      </c>
      <c r="AN23" s="27" t="s">
        <v>294</v>
      </c>
      <c r="AP23" s="28" t="s">
        <v>286</v>
      </c>
      <c r="AQ23" s="27">
        <v>2017</v>
      </c>
      <c r="AR23" s="26">
        <v>42921</v>
      </c>
      <c r="AS23" s="24" t="s">
        <v>383</v>
      </c>
    </row>
    <row r="24" spans="1:45" s="27" customFormat="1" ht="204">
      <c r="A24" s="27" t="s">
        <v>3</v>
      </c>
      <c r="B24" s="27" t="s">
        <v>8</v>
      </c>
      <c r="C24" s="27">
        <v>2017</v>
      </c>
      <c r="D24" s="27" t="s">
        <v>300</v>
      </c>
      <c r="E24" s="28" t="s">
        <v>206</v>
      </c>
      <c r="F24" s="32" t="s">
        <v>291</v>
      </c>
      <c r="G24" s="26">
        <v>42885</v>
      </c>
      <c r="H24" s="28" t="s">
        <v>202</v>
      </c>
      <c r="I24" s="27">
        <v>14</v>
      </c>
      <c r="J24" s="27">
        <v>14</v>
      </c>
      <c r="K24" s="27">
        <v>14</v>
      </c>
      <c r="L24" s="27">
        <v>14</v>
      </c>
      <c r="M24" s="27">
        <v>14</v>
      </c>
      <c r="N24" s="27" t="s">
        <v>265</v>
      </c>
      <c r="O24" s="27" t="s">
        <v>266</v>
      </c>
      <c r="P24" s="24" t="s">
        <v>293</v>
      </c>
      <c r="Q24" s="28" t="s">
        <v>206</v>
      </c>
      <c r="R24" s="26">
        <v>42919</v>
      </c>
      <c r="S24" s="29">
        <v>600934</v>
      </c>
      <c r="T24" s="29">
        <v>697083.44</v>
      </c>
      <c r="U24" s="27">
        <v>0</v>
      </c>
      <c r="V24" s="27">
        <v>0</v>
      </c>
      <c r="W24" s="27" t="s">
        <v>269</v>
      </c>
      <c r="X24" s="27">
        <v>0</v>
      </c>
      <c r="Y24" s="27" t="s">
        <v>270</v>
      </c>
      <c r="Z24" s="28" t="s">
        <v>202</v>
      </c>
      <c r="AA24" s="26">
        <v>42920</v>
      </c>
      <c r="AB24" s="26">
        <v>42965</v>
      </c>
      <c r="AC24" s="52" t="s">
        <v>384</v>
      </c>
      <c r="AE24" s="27">
        <v>14</v>
      </c>
      <c r="AF24" s="27">
        <v>14</v>
      </c>
      <c r="AG24" s="27">
        <v>14</v>
      </c>
      <c r="AH24" s="27" t="s">
        <v>9</v>
      </c>
      <c r="AI24" s="27">
        <v>14</v>
      </c>
      <c r="AJ24" s="27" t="s">
        <v>294</v>
      </c>
      <c r="AN24" s="27" t="s">
        <v>294</v>
      </c>
      <c r="AP24" s="28" t="s">
        <v>286</v>
      </c>
      <c r="AQ24" s="27">
        <v>2017</v>
      </c>
      <c r="AR24" s="26">
        <v>42921</v>
      </c>
      <c r="AS24" s="27" t="s">
        <v>301</v>
      </c>
    </row>
    <row r="25" spans="1:45" s="27" customFormat="1" ht="280.5">
      <c r="A25" s="27" t="s">
        <v>3</v>
      </c>
      <c r="B25" s="27" t="s">
        <v>6</v>
      </c>
      <c r="C25" s="27">
        <v>2017</v>
      </c>
      <c r="D25" s="42" t="s">
        <v>300</v>
      </c>
      <c r="E25" s="24" t="s">
        <v>207</v>
      </c>
      <c r="F25" s="51" t="s">
        <v>385</v>
      </c>
      <c r="G25" s="26">
        <v>42907</v>
      </c>
      <c r="H25" s="28" t="s">
        <v>303</v>
      </c>
      <c r="I25" s="27">
        <v>15</v>
      </c>
      <c r="J25" s="27">
        <v>15</v>
      </c>
      <c r="K25" s="27">
        <v>15</v>
      </c>
      <c r="L25" s="27">
        <v>15</v>
      </c>
      <c r="M25" s="27">
        <v>15</v>
      </c>
      <c r="N25" s="27" t="s">
        <v>265</v>
      </c>
      <c r="O25" s="27" t="s">
        <v>266</v>
      </c>
      <c r="P25" s="24" t="s">
        <v>293</v>
      </c>
      <c r="Q25" s="28" t="s">
        <v>276</v>
      </c>
      <c r="R25" s="26">
        <v>42948</v>
      </c>
      <c r="S25" s="29">
        <v>845416.4</v>
      </c>
      <c r="T25" s="29">
        <v>845416.4</v>
      </c>
      <c r="U25" s="27">
        <v>0</v>
      </c>
      <c r="V25" s="27">
        <v>0</v>
      </c>
      <c r="W25" s="24" t="s">
        <v>269</v>
      </c>
      <c r="X25" s="27">
        <v>0</v>
      </c>
      <c r="Y25" s="24" t="s">
        <v>270</v>
      </c>
      <c r="Z25" s="33" t="s">
        <v>277</v>
      </c>
      <c r="AA25" s="26">
        <v>42970</v>
      </c>
      <c r="AB25" s="26">
        <v>43335</v>
      </c>
      <c r="AE25" s="27">
        <v>15</v>
      </c>
      <c r="AF25" s="27">
        <v>15</v>
      </c>
      <c r="AG25" s="27">
        <v>15</v>
      </c>
      <c r="AH25" s="27" t="s">
        <v>9</v>
      </c>
      <c r="AI25" s="27">
        <v>15</v>
      </c>
      <c r="AJ25" s="27" t="s">
        <v>294</v>
      </c>
      <c r="AN25" s="27" t="s">
        <v>294</v>
      </c>
      <c r="AP25" s="28" t="s">
        <v>267</v>
      </c>
      <c r="AQ25" s="27">
        <v>2017</v>
      </c>
      <c r="AR25" s="26">
        <v>43013</v>
      </c>
      <c r="AS25" s="27" t="s">
        <v>386</v>
      </c>
    </row>
    <row r="26" spans="1:45" s="27" customFormat="1" ht="229.5">
      <c r="A26" s="27" t="s">
        <v>1</v>
      </c>
      <c r="B26" s="27" t="s">
        <v>8</v>
      </c>
      <c r="C26" s="27">
        <v>2017</v>
      </c>
      <c r="D26" s="24" t="s">
        <v>302</v>
      </c>
      <c r="E26" s="28" t="s">
        <v>208</v>
      </c>
      <c r="F26" s="51" t="s">
        <v>387</v>
      </c>
      <c r="G26" s="26">
        <v>42969</v>
      </c>
      <c r="H26" s="28" t="s">
        <v>209</v>
      </c>
      <c r="I26" s="27">
        <v>16</v>
      </c>
      <c r="J26" s="27">
        <v>16</v>
      </c>
      <c r="K26" s="27">
        <v>16</v>
      </c>
      <c r="L26" s="27">
        <v>16</v>
      </c>
      <c r="M26" s="27">
        <v>16</v>
      </c>
      <c r="N26" s="27" t="s">
        <v>265</v>
      </c>
      <c r="O26" s="27" t="s">
        <v>266</v>
      </c>
      <c r="P26" s="24" t="s">
        <v>293</v>
      </c>
      <c r="Q26" s="27" t="s">
        <v>294</v>
      </c>
      <c r="S26" s="29">
        <v>0</v>
      </c>
      <c r="T26" s="29">
        <v>0</v>
      </c>
      <c r="U26" s="27">
        <v>0</v>
      </c>
      <c r="V26" s="27">
        <v>0</v>
      </c>
      <c r="W26" s="24" t="s">
        <v>269</v>
      </c>
      <c r="X26" s="27">
        <v>0</v>
      </c>
      <c r="Y26" s="27" t="s">
        <v>294</v>
      </c>
      <c r="Z26" s="27" t="s">
        <v>294</v>
      </c>
      <c r="AE26" s="27">
        <v>16</v>
      </c>
      <c r="AF26" s="27">
        <v>16</v>
      </c>
      <c r="AG26" s="27">
        <v>16</v>
      </c>
      <c r="AH26" s="27" t="s">
        <v>9</v>
      </c>
      <c r="AI26" s="27">
        <v>16</v>
      </c>
      <c r="AJ26" s="27" t="s">
        <v>294</v>
      </c>
      <c r="AN26" s="27" t="s">
        <v>294</v>
      </c>
      <c r="AP26" s="27" t="s">
        <v>267</v>
      </c>
      <c r="AQ26" s="27">
        <v>2017</v>
      </c>
      <c r="AR26" s="26">
        <v>43013</v>
      </c>
      <c r="AS26" s="42" t="s">
        <v>304</v>
      </c>
    </row>
    <row r="27" spans="1:45" s="27" customFormat="1" ht="409.5">
      <c r="A27" s="27" t="s">
        <v>1</v>
      </c>
      <c r="B27" s="27" t="s">
        <v>8</v>
      </c>
      <c r="C27" s="27">
        <v>2017</v>
      </c>
      <c r="D27" s="24" t="s">
        <v>302</v>
      </c>
      <c r="E27" s="28" t="s">
        <v>210</v>
      </c>
      <c r="F27" s="51" t="s">
        <v>388</v>
      </c>
      <c r="G27" s="26">
        <v>42976</v>
      </c>
      <c r="H27" s="28" t="s">
        <v>209</v>
      </c>
      <c r="I27" s="27">
        <v>17</v>
      </c>
      <c r="J27" s="27">
        <v>17</v>
      </c>
      <c r="K27" s="27">
        <v>17</v>
      </c>
      <c r="L27" s="27">
        <v>17</v>
      </c>
      <c r="M27" s="27">
        <v>17</v>
      </c>
      <c r="N27" s="24" t="s">
        <v>265</v>
      </c>
      <c r="O27" s="24" t="s">
        <v>266</v>
      </c>
      <c r="P27" s="24" t="s">
        <v>293</v>
      </c>
      <c r="Q27" s="28" t="s">
        <v>278</v>
      </c>
      <c r="R27" s="26">
        <v>43000</v>
      </c>
      <c r="S27" s="29">
        <v>173865</v>
      </c>
      <c r="T27" s="29">
        <v>201683.4</v>
      </c>
      <c r="U27" s="27">
        <v>0</v>
      </c>
      <c r="V27" s="27">
        <v>0</v>
      </c>
      <c r="W27" s="24" t="s">
        <v>269</v>
      </c>
      <c r="X27" s="27">
        <v>0</v>
      </c>
      <c r="Y27" s="24" t="s">
        <v>270</v>
      </c>
      <c r="Z27" s="33" t="s">
        <v>279</v>
      </c>
      <c r="AA27" s="26">
        <v>42999</v>
      </c>
      <c r="AB27" s="26">
        <v>42272</v>
      </c>
      <c r="AE27" s="27">
        <v>17</v>
      </c>
      <c r="AF27" s="27">
        <v>17</v>
      </c>
      <c r="AG27" s="27">
        <v>17</v>
      </c>
      <c r="AH27" s="27" t="s">
        <v>9</v>
      </c>
      <c r="AI27" s="27">
        <v>17</v>
      </c>
      <c r="AJ27" s="27" t="s">
        <v>294</v>
      </c>
      <c r="AN27" s="27" t="s">
        <v>294</v>
      </c>
      <c r="AP27" s="28" t="s">
        <v>267</v>
      </c>
      <c r="AQ27" s="27">
        <v>2017</v>
      </c>
      <c r="AR27" s="26">
        <v>43013</v>
      </c>
      <c r="AS27" s="42" t="s">
        <v>389</v>
      </c>
    </row>
    <row r="28" spans="1:46" s="27" customFormat="1" ht="369.75">
      <c r="A28" s="27" t="s">
        <v>1</v>
      </c>
      <c r="B28" s="27" t="s">
        <v>8</v>
      </c>
      <c r="C28" s="27">
        <v>2017</v>
      </c>
      <c r="D28" s="24" t="s">
        <v>302</v>
      </c>
      <c r="E28" s="28" t="s">
        <v>305</v>
      </c>
      <c r="F28" s="51" t="s">
        <v>390</v>
      </c>
      <c r="G28" s="53">
        <v>43003</v>
      </c>
      <c r="H28" s="28" t="s">
        <v>209</v>
      </c>
      <c r="I28" s="27">
        <v>18</v>
      </c>
      <c r="J28" s="27">
        <v>18</v>
      </c>
      <c r="K28" s="27">
        <v>18</v>
      </c>
      <c r="L28" s="27">
        <v>18</v>
      </c>
      <c r="M28" s="27">
        <v>18</v>
      </c>
      <c r="N28" s="24" t="s">
        <v>265</v>
      </c>
      <c r="O28" s="24" t="s">
        <v>266</v>
      </c>
      <c r="P28" s="24" t="s">
        <v>293</v>
      </c>
      <c r="Q28" s="28" t="s">
        <v>308</v>
      </c>
      <c r="R28" s="26">
        <v>43025</v>
      </c>
      <c r="S28" s="29">
        <v>256696</v>
      </c>
      <c r="T28" s="29">
        <v>298115.36</v>
      </c>
      <c r="U28" s="27">
        <v>0</v>
      </c>
      <c r="V28" s="27">
        <v>0</v>
      </c>
      <c r="W28" s="24" t="s">
        <v>269</v>
      </c>
      <c r="X28" s="27">
        <v>0</v>
      </c>
      <c r="Y28" s="24" t="s">
        <v>270</v>
      </c>
      <c r="Z28" s="28" t="s">
        <v>209</v>
      </c>
      <c r="AA28" s="26">
        <v>43024</v>
      </c>
      <c r="AB28" s="26">
        <v>43028</v>
      </c>
      <c r="AE28" s="27">
        <v>18</v>
      </c>
      <c r="AF28" s="27">
        <v>18</v>
      </c>
      <c r="AG28" s="27">
        <v>18</v>
      </c>
      <c r="AH28" s="27" t="s">
        <v>9</v>
      </c>
      <c r="AI28" s="27">
        <v>18</v>
      </c>
      <c r="AJ28" s="27" t="s">
        <v>294</v>
      </c>
      <c r="AN28" s="27" t="s">
        <v>294</v>
      </c>
      <c r="AP28" s="28" t="s">
        <v>267</v>
      </c>
      <c r="AQ28" s="27">
        <v>2017</v>
      </c>
      <c r="AR28" s="26">
        <v>43013</v>
      </c>
      <c r="AS28" s="42" t="s">
        <v>391</v>
      </c>
      <c r="AT28" s="27">
        <f>298115.36+23527.12</f>
        <v>321642.48</v>
      </c>
    </row>
    <row r="29" spans="1:45" s="27" customFormat="1" ht="293.25">
      <c r="A29" s="27" t="s">
        <v>1</v>
      </c>
      <c r="B29" s="27" t="s">
        <v>8</v>
      </c>
      <c r="C29" s="27">
        <v>2017</v>
      </c>
      <c r="D29" s="42" t="s">
        <v>401</v>
      </c>
      <c r="E29" s="45" t="s">
        <v>402</v>
      </c>
      <c r="F29" s="51" t="s">
        <v>428</v>
      </c>
      <c r="G29" s="53">
        <v>43031</v>
      </c>
      <c r="H29" s="28" t="s">
        <v>209</v>
      </c>
      <c r="I29" s="27">
        <v>19</v>
      </c>
      <c r="J29" s="27">
        <v>19</v>
      </c>
      <c r="K29" s="27">
        <v>19</v>
      </c>
      <c r="L29" s="27">
        <v>19</v>
      </c>
      <c r="M29" s="27">
        <v>19</v>
      </c>
      <c r="N29" s="24" t="s">
        <v>265</v>
      </c>
      <c r="O29" s="24" t="s">
        <v>266</v>
      </c>
      <c r="P29" s="24" t="s">
        <v>293</v>
      </c>
      <c r="Q29" s="45" t="s">
        <v>404</v>
      </c>
      <c r="R29" s="26">
        <v>43062</v>
      </c>
      <c r="S29" s="29">
        <v>295511</v>
      </c>
      <c r="T29" s="29">
        <v>342792.76</v>
      </c>
      <c r="U29" s="27">
        <v>0</v>
      </c>
      <c r="V29" s="27">
        <v>0</v>
      </c>
      <c r="W29" s="24" t="s">
        <v>269</v>
      </c>
      <c r="X29" s="27">
        <v>0</v>
      </c>
      <c r="Y29" s="24" t="s">
        <v>270</v>
      </c>
      <c r="Z29" s="28" t="s">
        <v>209</v>
      </c>
      <c r="AA29" s="26">
        <v>43055</v>
      </c>
      <c r="AB29" s="26">
        <v>43063</v>
      </c>
      <c r="AC29" s="51" t="s">
        <v>426</v>
      </c>
      <c r="AE29" s="27">
        <v>19</v>
      </c>
      <c r="AF29" s="27">
        <v>19</v>
      </c>
      <c r="AG29" s="27">
        <v>19</v>
      </c>
      <c r="AH29" s="27" t="s">
        <v>9</v>
      </c>
      <c r="AI29" s="27">
        <v>19</v>
      </c>
      <c r="AJ29" s="27" t="s">
        <v>294</v>
      </c>
      <c r="AN29" s="27" t="s">
        <v>294</v>
      </c>
      <c r="AP29" s="28" t="s">
        <v>267</v>
      </c>
      <c r="AQ29" s="27">
        <v>2018</v>
      </c>
      <c r="AR29" s="26">
        <v>43105</v>
      </c>
      <c r="AS29" s="42" t="s">
        <v>405</v>
      </c>
    </row>
    <row r="30" spans="1:45" s="27" customFormat="1" ht="229.5">
      <c r="A30" s="27" t="s">
        <v>3</v>
      </c>
      <c r="B30" s="27" t="s">
        <v>6</v>
      </c>
      <c r="C30" s="27">
        <v>2017</v>
      </c>
      <c r="D30" s="42" t="s">
        <v>401</v>
      </c>
      <c r="E30" s="42" t="s">
        <v>406</v>
      </c>
      <c r="F30" s="51" t="s">
        <v>429</v>
      </c>
      <c r="G30" s="26">
        <v>43021</v>
      </c>
      <c r="H30" s="45" t="s">
        <v>407</v>
      </c>
      <c r="I30" s="27">
        <v>20</v>
      </c>
      <c r="J30" s="27">
        <v>20</v>
      </c>
      <c r="K30" s="27">
        <v>20</v>
      </c>
      <c r="L30" s="27">
        <v>20</v>
      </c>
      <c r="M30" s="27">
        <v>20</v>
      </c>
      <c r="N30" s="27" t="s">
        <v>265</v>
      </c>
      <c r="O30" s="27" t="s">
        <v>266</v>
      </c>
      <c r="P30" s="24" t="s">
        <v>293</v>
      </c>
      <c r="Q30" s="45" t="s">
        <v>414</v>
      </c>
      <c r="R30" s="26">
        <v>43055</v>
      </c>
      <c r="S30" s="29">
        <v>1296000</v>
      </c>
      <c r="T30" s="29">
        <v>1503360</v>
      </c>
      <c r="U30" s="27">
        <v>0</v>
      </c>
      <c r="V30" s="27">
        <v>0</v>
      </c>
      <c r="W30" s="24" t="s">
        <v>269</v>
      </c>
      <c r="X30" s="27">
        <v>0</v>
      </c>
      <c r="Y30" s="24" t="s">
        <v>270</v>
      </c>
      <c r="Z30" s="45" t="s">
        <v>407</v>
      </c>
      <c r="AA30" s="26">
        <v>43101</v>
      </c>
      <c r="AB30" s="26">
        <v>43465</v>
      </c>
      <c r="AC30" s="51" t="s">
        <v>427</v>
      </c>
      <c r="AE30" s="27">
        <v>20</v>
      </c>
      <c r="AF30" s="27">
        <v>20</v>
      </c>
      <c r="AG30" s="27">
        <v>20</v>
      </c>
      <c r="AH30" s="27" t="s">
        <v>9</v>
      </c>
      <c r="AI30" s="27">
        <v>20</v>
      </c>
      <c r="AJ30" s="27" t="s">
        <v>294</v>
      </c>
      <c r="AN30" s="27" t="s">
        <v>294</v>
      </c>
      <c r="AP30" s="28" t="s">
        <v>267</v>
      </c>
      <c r="AQ30" s="27">
        <v>2018</v>
      </c>
      <c r="AR30" s="26">
        <v>43105</v>
      </c>
      <c r="AS30" s="42" t="s">
        <v>415</v>
      </c>
    </row>
    <row r="31" spans="1:45" s="27" customFormat="1" ht="229.5">
      <c r="A31" s="27" t="s">
        <v>3</v>
      </c>
      <c r="B31" s="27" t="s">
        <v>6</v>
      </c>
      <c r="C31" s="27">
        <v>2017</v>
      </c>
      <c r="D31" s="42" t="s">
        <v>401</v>
      </c>
      <c r="E31" s="42" t="s">
        <v>416</v>
      </c>
      <c r="F31" s="51" t="s">
        <v>430</v>
      </c>
      <c r="G31" s="26">
        <v>43021</v>
      </c>
      <c r="H31" s="45" t="s">
        <v>417</v>
      </c>
      <c r="I31" s="27">
        <v>21</v>
      </c>
      <c r="J31" s="27">
        <v>21</v>
      </c>
      <c r="K31" s="27">
        <v>21</v>
      </c>
      <c r="L31" s="27">
        <v>21</v>
      </c>
      <c r="M31" s="27">
        <v>21</v>
      </c>
      <c r="N31" s="27" t="s">
        <v>265</v>
      </c>
      <c r="O31" s="27" t="s">
        <v>266</v>
      </c>
      <c r="P31" s="24" t="s">
        <v>293</v>
      </c>
      <c r="Q31" s="45" t="s">
        <v>294</v>
      </c>
      <c r="R31" s="26"/>
      <c r="S31" s="29">
        <v>0</v>
      </c>
      <c r="T31" s="29">
        <v>0</v>
      </c>
      <c r="U31" s="27">
        <v>0</v>
      </c>
      <c r="V31" s="27">
        <v>0</v>
      </c>
      <c r="W31" s="24" t="s">
        <v>269</v>
      </c>
      <c r="X31" s="27">
        <v>0</v>
      </c>
      <c r="Y31" s="42" t="s">
        <v>294</v>
      </c>
      <c r="Z31" s="45" t="s">
        <v>294</v>
      </c>
      <c r="AA31" s="26"/>
      <c r="AB31" s="26"/>
      <c r="AC31" s="31"/>
      <c r="AE31" s="27">
        <v>21</v>
      </c>
      <c r="AF31" s="27">
        <v>21</v>
      </c>
      <c r="AG31" s="27">
        <v>21</v>
      </c>
      <c r="AH31" s="27" t="s">
        <v>9</v>
      </c>
      <c r="AI31" s="27">
        <v>21</v>
      </c>
      <c r="AJ31" s="27" t="s">
        <v>294</v>
      </c>
      <c r="AN31" s="27" t="s">
        <v>294</v>
      </c>
      <c r="AP31" s="28" t="s">
        <v>267</v>
      </c>
      <c r="AQ31" s="27">
        <v>2018</v>
      </c>
      <c r="AR31" s="26">
        <v>43105</v>
      </c>
      <c r="AS31" s="42" t="s">
        <v>420</v>
      </c>
    </row>
    <row r="32" spans="1:45" s="27" customFormat="1" ht="280.5">
      <c r="A32" s="27" t="s">
        <v>3</v>
      </c>
      <c r="B32" s="27" t="s">
        <v>6</v>
      </c>
      <c r="C32" s="27">
        <v>2017</v>
      </c>
      <c r="D32" s="42" t="s">
        <v>401</v>
      </c>
      <c r="E32" s="42" t="s">
        <v>421</v>
      </c>
      <c r="F32" s="51" t="s">
        <v>431</v>
      </c>
      <c r="G32" s="26">
        <v>43052</v>
      </c>
      <c r="H32" s="45" t="s">
        <v>417</v>
      </c>
      <c r="I32" s="27">
        <v>22</v>
      </c>
      <c r="J32" s="27">
        <v>22</v>
      </c>
      <c r="K32" s="27">
        <v>22</v>
      </c>
      <c r="L32" s="27">
        <v>22</v>
      </c>
      <c r="M32" s="27">
        <v>22</v>
      </c>
      <c r="N32" s="27" t="s">
        <v>265</v>
      </c>
      <c r="O32" s="27" t="s">
        <v>266</v>
      </c>
      <c r="P32" s="24" t="s">
        <v>293</v>
      </c>
      <c r="Q32" s="45" t="s">
        <v>294</v>
      </c>
      <c r="R32" s="26"/>
      <c r="S32" s="29">
        <v>0</v>
      </c>
      <c r="T32" s="29">
        <v>0</v>
      </c>
      <c r="U32" s="27">
        <v>0</v>
      </c>
      <c r="V32" s="27">
        <v>0</v>
      </c>
      <c r="W32" s="24" t="s">
        <v>269</v>
      </c>
      <c r="X32" s="27">
        <v>0</v>
      </c>
      <c r="Y32" s="42" t="s">
        <v>294</v>
      </c>
      <c r="Z32" s="45" t="s">
        <v>417</v>
      </c>
      <c r="AA32" s="26"/>
      <c r="AB32" s="26"/>
      <c r="AC32" s="31"/>
      <c r="AE32" s="27">
        <v>22</v>
      </c>
      <c r="AF32" s="27">
        <v>22</v>
      </c>
      <c r="AG32" s="27">
        <v>22</v>
      </c>
      <c r="AH32" s="27" t="s">
        <v>9</v>
      </c>
      <c r="AI32" s="27">
        <v>22</v>
      </c>
      <c r="AJ32" s="27" t="s">
        <v>294</v>
      </c>
      <c r="AN32" s="27" t="s">
        <v>294</v>
      </c>
      <c r="AP32" s="28" t="s">
        <v>267</v>
      </c>
      <c r="AQ32" s="27">
        <v>2018</v>
      </c>
      <c r="AR32" s="26">
        <v>43105</v>
      </c>
      <c r="AS32" s="42" t="s">
        <v>425</v>
      </c>
    </row>
    <row r="33" s="27" customFormat="1" ht="12.75"/>
    <row r="34" s="27" customFormat="1" ht="12.75"/>
    <row r="35" s="27" customFormat="1" ht="12.75"/>
    <row r="36" s="27" customFormat="1" ht="12.75"/>
    <row r="37" s="27" customFormat="1" ht="12.75"/>
    <row r="38" s="27" customFormat="1" ht="12.75"/>
    <row r="39" s="27" customFormat="1" ht="12.75"/>
    <row r="40" s="27" customFormat="1" ht="12.75"/>
    <row r="41" s="27" customFormat="1" ht="12.75"/>
    <row r="42" s="27" customFormat="1" ht="12.75"/>
    <row r="43" s="27" customFormat="1" ht="12.75"/>
    <row r="44" s="27" customFormat="1" ht="12.75"/>
    <row r="45" s="27" customFormat="1" ht="12.75"/>
    <row r="46" s="27" customFormat="1" ht="12.75"/>
    <row r="47" s="27" customFormat="1" ht="12.75"/>
    <row r="48" s="27" customFormat="1" ht="12.75"/>
    <row r="49" s="27" customFormat="1" ht="12.75"/>
    <row r="50" s="27" customFormat="1" ht="12.75"/>
    <row r="51" s="27" customFormat="1" ht="12.75"/>
    <row r="52" s="27" customFormat="1" ht="12.75"/>
    <row r="53" s="27" customFormat="1" ht="12.75"/>
    <row r="54" s="27" customFormat="1" ht="12.75"/>
    <row r="55" s="27" customFormat="1" ht="12.75"/>
    <row r="56" s="27" customFormat="1" ht="12.75"/>
    <row r="57" s="27" customFormat="1" ht="12.75"/>
    <row r="58" s="27" customFormat="1" ht="12.75"/>
    <row r="59" s="27" customFormat="1" ht="12.75"/>
  </sheetData>
  <sheetProtection/>
  <mergeCells count="1">
    <mergeCell ref="A6:AS6"/>
  </mergeCells>
  <dataValidations count="3">
    <dataValidation type="list" allowBlank="1" showInputMessage="1" showErrorMessage="1" sqref="A10:A32">
      <formula1>hidden1</formula1>
    </dataValidation>
    <dataValidation type="list" allowBlank="1" showInputMessage="1" showErrorMessage="1" sqref="B10:B32">
      <formula1>hidden2</formula1>
    </dataValidation>
    <dataValidation type="list" allowBlank="1" showInputMessage="1" showErrorMessage="1" sqref="AH10:AH32">
      <formula1>hidden3</formula1>
    </dataValidation>
  </dataValidations>
  <hyperlinks>
    <hyperlink ref="F19" r:id="rId1" display="http://www.tsjtlaxcala.gob.mx/SriaEjec/CONVOCATORIASERVICIOSDELIMPIEZA2017MARZOADICIEMBRE.pdf   "/>
    <hyperlink ref="F20" r:id="rId2" display="http://www.tsjtlaxcala.gob.mx/SriaEjec/CONVOCATORIALICENCIASSOFTWARE.pdf   "/>
    <hyperlink ref="F21" r:id="rId3" display="http://www.tsjtlaxcala.gob.mx/SriaEjec/BASESLICTACIONPJETLPNP0012017INADEMSEGUNDACONVOCATORIA.pdf    "/>
    <hyperlink ref="F24" r:id="rId4" display="http://www.tsjtlaxcala.gob.mx/SriaEjec/resumenConvocatoriaLA929035984E12017.pdf   "/>
    <hyperlink ref="F10" r:id="rId5" display="https://drive.google.com/file/d/1gEB9UWFmu2waUzJWGNfs4vlW_GZxoz5K/view     "/>
    <hyperlink ref="F16" r:id="rId6" display="https://drive.google.com/file/d/1PEfGfDekjJZDtdZWcBTwfvZoZewkdzWC/view   "/>
    <hyperlink ref="F11" r:id="rId7" display="https://drive.google.com/file/d/1lesCJ9D9sZ67kx72YQVdtDY2-JIh2lLp/view "/>
    <hyperlink ref="F12" r:id="rId8" display="https://drive.google.com/open?id=1UE3-jaZnLD_iwfevao5wG06d9SuQAv_v "/>
    <hyperlink ref="F13" r:id="rId9" display="https://drive.google.com/open?id=1Fh73pFR4iBuxJTmLxWhvL4WdjxFjBZvz    "/>
    <hyperlink ref="AC13" r:id="rId10" display="https://drive.google.com/open?id=1F5Vuu_VDtRSVuH7aj8Rc7ztyJPjQ93mc     &#10;&#10;"/>
    <hyperlink ref="AC15" r:id="rId11" display="https://drive.google.com/open?id=1GhECPxCPw5A73SxfxoDPs4MuH-H0B-1X   &#10;"/>
    <hyperlink ref="F22" r:id="rId12" display="https://drive.google.com/open?id=1P3eMbmmZpZ_jgDFdYNo3mtpAa6egEliM   "/>
    <hyperlink ref="F23" r:id="rId13" display="https://drive.google.com/open?id=1IEZApIj0YXRaUp2GZiBF1dvl_NsrLDdC    "/>
    <hyperlink ref="AC24" r:id="rId14" display="https://drive.google.com/open?id=120TFbl7Uwt-2eM-pfZdck6fJX8qKkyhG   "/>
    <hyperlink ref="F25" r:id="rId15" display="http://www.tsjtlaxcala.gob.mx/SriaEjec/Licitacionpublicasegurosdevida20172018.pdf   "/>
    <hyperlink ref="F26" r:id="rId16" display="https://drive.google.com/open?id=1TK6e1ireZOGgXuE_CrWfMKR-bpvw5K1W"/>
    <hyperlink ref="F27" r:id="rId17" display="https://drive.google.com/open?id=1BjKunDvMtDK3cKzPZosmiiGWcPP-Kslm  "/>
    <hyperlink ref="F28" r:id="rId18" display="https://drive.google.com/open?id=1zRCn0h2BCf7jeLCRSsRvc6PJbajMQ7oE   "/>
    <hyperlink ref="AC29" r:id="rId19" display="https://drive.google.com/open?id=1e8PFXOxNtZOhpgMaIA3xylKY6QlwXJtQ"/>
    <hyperlink ref="AC30" r:id="rId20" display="https://drive.google.com/open?id=1lXC2IMl73lDgDRMIHXclm5RaQSvGaxln"/>
    <hyperlink ref="F29" r:id="rId21" display="https://drive.google.com/open?id=15SuurVRfSh4DfEBsLfdqCbGlWvoEsDHP"/>
    <hyperlink ref="F30" r:id="rId22" display="https://drive.google.com/open?id=17KtgP_RVwYI1Q-DZIe_f5eRs71GsQWhC"/>
    <hyperlink ref="F31" r:id="rId23" display="https://drive.google.com/open?id=1EA2ddrXmeQt55EN_tCi_OpRWZDL_8Q7F"/>
    <hyperlink ref="F32" r:id="rId24" display="https://drive.google.com/open?id=1mbXls2lrV2MFbALiHfD50PJplmcgOM4M"/>
  </hyperlinks>
  <printOptions/>
  <pageMargins left="0.7480314960629921" right="0.7480314960629921" top="0.984251968503937" bottom="0.984251968503937" header="0.5118110236220472" footer="0.5118110236220472"/>
  <pageSetup horizontalDpi="600" verticalDpi="600" orientation="landscape" paperSize="5" scale="50" r:id="rId25"/>
</worksheet>
</file>

<file path=xl/worksheets/sheet10.xml><?xml version="1.0" encoding="utf-8"?>
<worksheet xmlns="http://schemas.openxmlformats.org/spreadsheetml/2006/main" xmlns:r="http://schemas.openxmlformats.org/officeDocument/2006/relationships">
  <dimension ref="A1:B25"/>
  <sheetViews>
    <sheetView zoomScalePageLayoutView="0" workbookViewId="0" topLeftCell="A9">
      <selection activeCell="B25" sqref="B25"/>
    </sheetView>
  </sheetViews>
  <sheetFormatPr defaultColWidth="9.140625" defaultRowHeight="12.75"/>
  <cols>
    <col min="1" max="1" width="3.00390625" style="0" customWidth="1"/>
    <col min="2" max="2" width="26.57421875" style="0" customWidth="1"/>
  </cols>
  <sheetData>
    <row r="1" ht="12.75" hidden="1">
      <c r="B1" t="s">
        <v>19</v>
      </c>
    </row>
    <row r="2" ht="12.75" hidden="1">
      <c r="B2" t="s">
        <v>144</v>
      </c>
    </row>
    <row r="3" spans="1:2" ht="15">
      <c r="A3" s="6" t="s">
        <v>86</v>
      </c>
      <c r="B3" s="6" t="s">
        <v>145</v>
      </c>
    </row>
    <row r="4" spans="1:2" ht="12.75">
      <c r="A4">
        <v>1</v>
      </c>
      <c r="B4" s="20" t="s">
        <v>392</v>
      </c>
    </row>
    <row r="5" spans="1:2" ht="12.75">
      <c r="A5">
        <v>2</v>
      </c>
      <c r="B5" s="21" t="s">
        <v>299</v>
      </c>
    </row>
    <row r="6" spans="1:2" ht="12.75">
      <c r="A6">
        <v>3</v>
      </c>
      <c r="B6" s="21" t="s">
        <v>299</v>
      </c>
    </row>
    <row r="7" spans="1:2" ht="12.75">
      <c r="A7">
        <v>4</v>
      </c>
      <c r="B7" s="21" t="s">
        <v>283</v>
      </c>
    </row>
    <row r="8" spans="1:2" ht="12.75">
      <c r="A8">
        <v>5</v>
      </c>
      <c r="B8" s="21" t="s">
        <v>354</v>
      </c>
    </row>
    <row r="9" spans="1:2" ht="12.75">
      <c r="A9">
        <v>6</v>
      </c>
      <c r="B9" s="21" t="s">
        <v>283</v>
      </c>
    </row>
    <row r="10" spans="1:2" ht="12.75">
      <c r="A10">
        <v>7</v>
      </c>
      <c r="B10" s="21" t="s">
        <v>284</v>
      </c>
    </row>
    <row r="11" spans="1:2" ht="12.75">
      <c r="A11">
        <v>8</v>
      </c>
      <c r="B11" s="10" t="s">
        <v>280</v>
      </c>
    </row>
    <row r="12" spans="1:2" ht="12.75">
      <c r="A12">
        <v>9</v>
      </c>
      <c r="B12" s="10" t="s">
        <v>281</v>
      </c>
    </row>
    <row r="13" spans="1:2" ht="12.75">
      <c r="A13">
        <v>10</v>
      </c>
      <c r="B13" s="10" t="s">
        <v>282</v>
      </c>
    </row>
    <row r="14" spans="1:2" ht="12.75">
      <c r="A14">
        <v>11</v>
      </c>
      <c r="B14" s="21" t="s">
        <v>299</v>
      </c>
    </row>
    <row r="15" spans="1:2" ht="12.75">
      <c r="A15">
        <v>12</v>
      </c>
      <c r="B15" s="21" t="s">
        <v>299</v>
      </c>
    </row>
    <row r="16" spans="1:2" ht="12.75">
      <c r="A16">
        <v>13</v>
      </c>
      <c r="B16" t="s">
        <v>283</v>
      </c>
    </row>
    <row r="17" spans="1:2" ht="12.75">
      <c r="A17">
        <v>14</v>
      </c>
      <c r="B17" s="54" t="s">
        <v>283</v>
      </c>
    </row>
    <row r="18" spans="1:2" ht="12.75">
      <c r="A18">
        <v>15</v>
      </c>
      <c r="B18" s="17" t="s">
        <v>284</v>
      </c>
    </row>
    <row r="19" spans="1:2" ht="12.75">
      <c r="A19">
        <v>16</v>
      </c>
      <c r="B19" t="s">
        <v>299</v>
      </c>
    </row>
    <row r="20" spans="1:2" ht="12.75">
      <c r="A20">
        <v>17</v>
      </c>
      <c r="B20" s="10" t="s">
        <v>285</v>
      </c>
    </row>
    <row r="21" spans="1:2" ht="12.75">
      <c r="A21">
        <v>18</v>
      </c>
      <c r="B21" s="20" t="s">
        <v>285</v>
      </c>
    </row>
    <row r="22" spans="1:2" ht="12.75">
      <c r="A22">
        <v>19</v>
      </c>
      <c r="B22" s="20" t="s">
        <v>285</v>
      </c>
    </row>
    <row r="23" spans="1:2" ht="12.75">
      <c r="A23">
        <v>20</v>
      </c>
      <c r="B23" s="20" t="s">
        <v>280</v>
      </c>
    </row>
    <row r="24" spans="1:2" ht="12.75">
      <c r="A24">
        <v>21</v>
      </c>
      <c r="B24" s="20" t="s">
        <v>299</v>
      </c>
    </row>
    <row r="25" spans="1:2" ht="12.75">
      <c r="A25">
        <v>22</v>
      </c>
      <c r="B25" s="20" t="s">
        <v>299</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25"/>
  <sheetViews>
    <sheetView zoomScalePageLayoutView="0" workbookViewId="0" topLeftCell="A9">
      <selection activeCell="D23" sqref="D23"/>
    </sheetView>
  </sheetViews>
  <sheetFormatPr defaultColWidth="9.140625" defaultRowHeight="12.75"/>
  <cols>
    <col min="1" max="1" width="3.00390625" style="0" customWidth="1"/>
    <col min="2" max="2" width="31.140625" style="0" customWidth="1"/>
    <col min="3" max="3" width="24.8515625" style="0" customWidth="1"/>
    <col min="4" max="4" width="61.57421875" style="0" customWidth="1"/>
  </cols>
  <sheetData>
    <row r="1" spans="2:4" ht="12.75" hidden="1">
      <c r="B1" t="s">
        <v>18</v>
      </c>
      <c r="C1" t="s">
        <v>18</v>
      </c>
      <c r="D1" t="s">
        <v>19</v>
      </c>
    </row>
    <row r="2" spans="2:4" ht="12.75" hidden="1">
      <c r="B2" t="s">
        <v>157</v>
      </c>
      <c r="C2" t="s">
        <v>158</v>
      </c>
      <c r="D2" t="s">
        <v>159</v>
      </c>
    </row>
    <row r="3" spans="1:4" ht="15">
      <c r="A3" s="7" t="s">
        <v>86</v>
      </c>
      <c r="B3" s="7" t="s">
        <v>146</v>
      </c>
      <c r="C3" s="7" t="s">
        <v>160</v>
      </c>
      <c r="D3" s="7" t="s">
        <v>161</v>
      </c>
    </row>
    <row r="4" spans="1:3" ht="12.75">
      <c r="A4">
        <v>1</v>
      </c>
      <c r="B4" t="s">
        <v>148</v>
      </c>
      <c r="C4" t="s">
        <v>153</v>
      </c>
    </row>
    <row r="5" spans="1:4" ht="12.75">
      <c r="A5">
        <v>2</v>
      </c>
      <c r="D5" s="20" t="s">
        <v>294</v>
      </c>
    </row>
    <row r="6" spans="1:4" ht="12.75">
      <c r="A6">
        <v>3</v>
      </c>
      <c r="D6" s="21" t="s">
        <v>294</v>
      </c>
    </row>
    <row r="7" spans="1:3" ht="12.75">
      <c r="A7">
        <v>4</v>
      </c>
      <c r="B7" t="s">
        <v>148</v>
      </c>
      <c r="C7" t="s">
        <v>156</v>
      </c>
    </row>
    <row r="8" spans="1:4" ht="12.75">
      <c r="A8">
        <v>5</v>
      </c>
      <c r="D8" s="20" t="s">
        <v>294</v>
      </c>
    </row>
    <row r="9" spans="1:3" ht="12.75">
      <c r="A9">
        <v>6</v>
      </c>
      <c r="B9" t="s">
        <v>148</v>
      </c>
      <c r="C9" t="s">
        <v>153</v>
      </c>
    </row>
    <row r="10" spans="1:3" ht="12.75">
      <c r="A10">
        <v>7</v>
      </c>
      <c r="B10" t="s">
        <v>148</v>
      </c>
      <c r="C10" t="s">
        <v>153</v>
      </c>
    </row>
    <row r="11" spans="1:4" ht="12.75">
      <c r="A11">
        <v>8</v>
      </c>
      <c r="B11" t="s">
        <v>148</v>
      </c>
      <c r="C11" t="s">
        <v>153</v>
      </c>
      <c r="D11" s="20"/>
    </row>
    <row r="12" spans="1:3" ht="12.75">
      <c r="A12">
        <v>9</v>
      </c>
      <c r="B12" s="20" t="s">
        <v>148</v>
      </c>
      <c r="C12" s="20" t="s">
        <v>153</v>
      </c>
    </row>
    <row r="13" spans="1:3" ht="12.75">
      <c r="A13">
        <v>10</v>
      </c>
      <c r="B13" t="s">
        <v>148</v>
      </c>
      <c r="C13" t="s">
        <v>153</v>
      </c>
    </row>
    <row r="14" spans="1:4" ht="12.75">
      <c r="A14">
        <v>11</v>
      </c>
      <c r="D14" s="20" t="s">
        <v>294</v>
      </c>
    </row>
    <row r="15" spans="1:4" ht="12.75">
      <c r="A15">
        <v>12</v>
      </c>
      <c r="D15" s="20" t="s">
        <v>294</v>
      </c>
    </row>
    <row r="16" spans="1:3" ht="12.75">
      <c r="A16">
        <v>13</v>
      </c>
      <c r="B16" t="s">
        <v>148</v>
      </c>
      <c r="C16" t="s">
        <v>156</v>
      </c>
    </row>
    <row r="17" spans="1:4" ht="12.75">
      <c r="A17">
        <v>14</v>
      </c>
      <c r="B17" t="s">
        <v>149</v>
      </c>
      <c r="C17" t="s">
        <v>151</v>
      </c>
      <c r="D17" s="20" t="s">
        <v>393</v>
      </c>
    </row>
    <row r="18" spans="1:3" ht="12.75">
      <c r="A18">
        <v>15</v>
      </c>
      <c r="B18" s="20" t="s">
        <v>148</v>
      </c>
      <c r="C18" s="20" t="s">
        <v>153</v>
      </c>
    </row>
    <row r="19" spans="1:4" ht="12.75">
      <c r="A19">
        <v>16</v>
      </c>
      <c r="D19" s="20" t="s">
        <v>294</v>
      </c>
    </row>
    <row r="20" spans="1:3" ht="12.75">
      <c r="A20">
        <v>17</v>
      </c>
      <c r="B20" t="s">
        <v>148</v>
      </c>
      <c r="C20" t="s">
        <v>153</v>
      </c>
    </row>
    <row r="21" spans="1:3" ht="12.75">
      <c r="A21">
        <v>18</v>
      </c>
      <c r="B21" s="20" t="s">
        <v>148</v>
      </c>
      <c r="C21" s="20" t="s">
        <v>153</v>
      </c>
    </row>
    <row r="22" spans="1:3" ht="12.75">
      <c r="A22">
        <v>19</v>
      </c>
      <c r="B22" s="20" t="s">
        <v>148</v>
      </c>
      <c r="C22" s="20" t="s">
        <v>153</v>
      </c>
    </row>
    <row r="23" spans="1:3" ht="12.75">
      <c r="A23">
        <v>20</v>
      </c>
      <c r="B23" s="20" t="s">
        <v>148</v>
      </c>
      <c r="C23" s="20" t="s">
        <v>153</v>
      </c>
    </row>
    <row r="24" spans="1:4" ht="12.75">
      <c r="A24">
        <v>21</v>
      </c>
      <c r="D24" t="s">
        <v>294</v>
      </c>
    </row>
    <row r="25" spans="1:4" ht="12.75">
      <c r="A25">
        <v>22</v>
      </c>
      <c r="D25" t="s">
        <v>294</v>
      </c>
    </row>
  </sheetData>
  <sheetProtection/>
  <dataValidations count="2">
    <dataValidation type="list" allowBlank="1" showInputMessage="1" showErrorMessage="1" sqref="B4:B20">
      <formula1>hidden_Tabla_2415141</formula1>
    </dataValidation>
    <dataValidation type="list" allowBlank="1" showInputMessage="1" showErrorMessage="1" sqref="C4:C20">
      <formula1>hidden_Tabla_2415142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25"/>
  <sheetViews>
    <sheetView zoomScalePageLayoutView="0" workbookViewId="0" topLeftCell="A21">
      <selection activeCell="C33" sqref="C32:C33"/>
    </sheetView>
  </sheetViews>
  <sheetFormatPr defaultColWidth="9.140625" defaultRowHeight="12.75"/>
  <cols>
    <col min="1" max="1" width="3.00390625" style="0" customWidth="1"/>
    <col min="2" max="2" width="52.57421875" style="0" customWidth="1"/>
    <col min="3" max="3" width="35.28125" style="0" customWidth="1"/>
    <col min="4" max="4" width="50.00390625" style="0" customWidth="1"/>
    <col min="5" max="5" width="52.28125" style="0" customWidth="1"/>
    <col min="6" max="6" width="46.421875" style="0" customWidth="1"/>
  </cols>
  <sheetData>
    <row r="1" spans="2:6" ht="12.75" hidden="1">
      <c r="B1" t="s">
        <v>19</v>
      </c>
      <c r="C1" t="s">
        <v>22</v>
      </c>
      <c r="D1" t="s">
        <v>20</v>
      </c>
      <c r="E1" t="s">
        <v>22</v>
      </c>
      <c r="F1" t="s">
        <v>18</v>
      </c>
    </row>
    <row r="2" spans="2:6" ht="12.75" hidden="1">
      <c r="B2" t="s">
        <v>166</v>
      </c>
      <c r="C2" t="s">
        <v>167</v>
      </c>
      <c r="D2" t="s">
        <v>168</v>
      </c>
      <c r="E2" t="s">
        <v>169</v>
      </c>
      <c r="F2" t="s">
        <v>170</v>
      </c>
    </row>
    <row r="3" spans="1:6" ht="15">
      <c r="A3" s="8" t="s">
        <v>86</v>
      </c>
      <c r="B3" s="8" t="s">
        <v>171</v>
      </c>
      <c r="C3" s="8" t="s">
        <v>172</v>
      </c>
      <c r="D3" s="8" t="s">
        <v>173</v>
      </c>
      <c r="E3" s="8" t="s">
        <v>174</v>
      </c>
      <c r="F3" s="8" t="s">
        <v>175</v>
      </c>
    </row>
    <row r="4" spans="1:2" ht="25.5">
      <c r="A4">
        <v>1</v>
      </c>
      <c r="B4" s="19" t="s">
        <v>295</v>
      </c>
    </row>
    <row r="5" spans="1:2" ht="25.5">
      <c r="A5">
        <v>2</v>
      </c>
      <c r="B5" s="19" t="s">
        <v>295</v>
      </c>
    </row>
    <row r="6" spans="1:2" ht="25.5">
      <c r="A6">
        <v>3</v>
      </c>
      <c r="B6" s="19" t="s">
        <v>295</v>
      </c>
    </row>
    <row r="7" spans="1:2" ht="25.5">
      <c r="A7">
        <v>4</v>
      </c>
      <c r="B7" s="19" t="s">
        <v>295</v>
      </c>
    </row>
    <row r="8" spans="1:2" ht="25.5">
      <c r="A8">
        <v>5</v>
      </c>
      <c r="B8" s="19" t="s">
        <v>295</v>
      </c>
    </row>
    <row r="9" spans="1:2" ht="25.5">
      <c r="A9">
        <v>6</v>
      </c>
      <c r="B9" s="19" t="s">
        <v>295</v>
      </c>
    </row>
    <row r="10" spans="1:2" ht="25.5">
      <c r="A10">
        <v>7</v>
      </c>
      <c r="B10" s="19" t="s">
        <v>295</v>
      </c>
    </row>
    <row r="11" spans="1:2" ht="25.5">
      <c r="A11">
        <v>8</v>
      </c>
      <c r="B11" s="19" t="s">
        <v>295</v>
      </c>
    </row>
    <row r="12" spans="1:2" ht="25.5">
      <c r="A12">
        <v>9</v>
      </c>
      <c r="B12" s="19" t="s">
        <v>295</v>
      </c>
    </row>
    <row r="13" spans="1:2" ht="25.5">
      <c r="A13">
        <v>10</v>
      </c>
      <c r="B13" s="19" t="s">
        <v>295</v>
      </c>
    </row>
    <row r="14" spans="1:2" ht="25.5">
      <c r="A14">
        <v>11</v>
      </c>
      <c r="B14" s="19" t="s">
        <v>295</v>
      </c>
    </row>
    <row r="15" spans="1:2" ht="25.5">
      <c r="A15">
        <v>12</v>
      </c>
      <c r="B15" s="19" t="s">
        <v>295</v>
      </c>
    </row>
    <row r="16" spans="1:2" ht="25.5">
      <c r="A16">
        <v>13</v>
      </c>
      <c r="B16" s="19" t="s">
        <v>295</v>
      </c>
    </row>
    <row r="17" spans="1:2" ht="25.5">
      <c r="A17">
        <v>14</v>
      </c>
      <c r="B17" s="19" t="s">
        <v>295</v>
      </c>
    </row>
    <row r="18" spans="1:2" ht="25.5">
      <c r="A18">
        <v>15</v>
      </c>
      <c r="B18" s="19" t="s">
        <v>295</v>
      </c>
    </row>
    <row r="19" spans="1:2" ht="25.5">
      <c r="A19">
        <v>16</v>
      </c>
      <c r="B19" s="19" t="s">
        <v>295</v>
      </c>
    </row>
    <row r="20" spans="1:2" ht="25.5">
      <c r="A20">
        <v>17</v>
      </c>
      <c r="B20" s="19" t="s">
        <v>295</v>
      </c>
    </row>
    <row r="21" spans="1:2" ht="25.5">
      <c r="A21">
        <v>18</v>
      </c>
      <c r="B21" s="19" t="s">
        <v>295</v>
      </c>
    </row>
    <row r="22" spans="1:2" ht="25.5">
      <c r="A22">
        <v>19</v>
      </c>
      <c r="B22" s="19" t="s">
        <v>295</v>
      </c>
    </row>
    <row r="23" spans="1:2" ht="25.5">
      <c r="A23">
        <v>20</v>
      </c>
      <c r="B23" s="19" t="s">
        <v>295</v>
      </c>
    </row>
    <row r="24" spans="1:2" ht="25.5">
      <c r="A24">
        <v>21</v>
      </c>
      <c r="B24" s="19" t="s">
        <v>295</v>
      </c>
    </row>
    <row r="25" spans="1:2" ht="25.5">
      <c r="A25">
        <v>22</v>
      </c>
      <c r="B25" s="19" t="s">
        <v>295</v>
      </c>
    </row>
  </sheetData>
  <sheetProtection/>
  <dataValidations count="1">
    <dataValidation type="list" allowBlank="1" showInputMessage="1" showErrorMessage="1" sqref="F4:F6">
      <formula1>hidden_Tabla_2415101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163</v>
      </c>
    </row>
    <row r="2" ht="12.75">
      <c r="A2" t="s">
        <v>164</v>
      </c>
    </row>
    <row r="3" ht="12.75">
      <c r="A3" t="s">
        <v>165</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25"/>
  <sheetViews>
    <sheetView zoomScalePageLayoutView="0" workbookViewId="0" topLeftCell="A18">
      <selection activeCell="B25" sqref="B25"/>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19</v>
      </c>
      <c r="C1" t="s">
        <v>22</v>
      </c>
      <c r="D1" t="s">
        <v>21</v>
      </c>
      <c r="E1" t="s">
        <v>20</v>
      </c>
    </row>
    <row r="2" spans="2:5" ht="12.75" hidden="1">
      <c r="B2" t="s">
        <v>178</v>
      </c>
      <c r="C2" t="s">
        <v>179</v>
      </c>
      <c r="D2" t="s">
        <v>180</v>
      </c>
      <c r="E2" t="s">
        <v>181</v>
      </c>
    </row>
    <row r="3" spans="1:5" ht="15">
      <c r="A3" s="9" t="s">
        <v>86</v>
      </c>
      <c r="B3" s="9" t="s">
        <v>182</v>
      </c>
      <c r="C3" s="9" t="s">
        <v>183</v>
      </c>
      <c r="D3" s="9" t="s">
        <v>184</v>
      </c>
      <c r="E3" s="9" t="s">
        <v>185</v>
      </c>
    </row>
    <row r="4" spans="1:2" ht="25.5">
      <c r="A4">
        <v>1</v>
      </c>
      <c r="B4" s="19" t="s">
        <v>296</v>
      </c>
    </row>
    <row r="5" spans="1:2" ht="25.5">
      <c r="A5">
        <v>2</v>
      </c>
      <c r="B5" s="19" t="s">
        <v>296</v>
      </c>
    </row>
    <row r="6" spans="1:2" ht="25.5">
      <c r="A6">
        <v>3</v>
      </c>
      <c r="B6" s="19" t="s">
        <v>296</v>
      </c>
    </row>
    <row r="7" spans="1:2" ht="25.5">
      <c r="A7">
        <v>4</v>
      </c>
      <c r="B7" s="19" t="s">
        <v>296</v>
      </c>
    </row>
    <row r="8" spans="1:2" ht="25.5">
      <c r="A8">
        <v>5</v>
      </c>
      <c r="B8" s="19" t="s">
        <v>296</v>
      </c>
    </row>
    <row r="9" spans="1:2" ht="25.5">
      <c r="A9">
        <v>6</v>
      </c>
      <c r="B9" s="19" t="s">
        <v>296</v>
      </c>
    </row>
    <row r="10" spans="1:2" ht="25.5">
      <c r="A10">
        <v>7</v>
      </c>
      <c r="B10" s="19" t="s">
        <v>296</v>
      </c>
    </row>
    <row r="11" spans="1:2" ht="25.5">
      <c r="A11">
        <v>8</v>
      </c>
      <c r="B11" s="19" t="s">
        <v>296</v>
      </c>
    </row>
    <row r="12" spans="1:2" ht="25.5">
      <c r="A12">
        <v>9</v>
      </c>
      <c r="B12" s="19" t="s">
        <v>296</v>
      </c>
    </row>
    <row r="13" spans="1:2" ht="25.5">
      <c r="A13">
        <v>10</v>
      </c>
      <c r="B13" s="19" t="s">
        <v>296</v>
      </c>
    </row>
    <row r="14" spans="1:2" ht="25.5">
      <c r="A14">
        <v>11</v>
      </c>
      <c r="B14" s="19" t="s">
        <v>296</v>
      </c>
    </row>
    <row r="15" spans="1:2" ht="25.5">
      <c r="A15">
        <v>12</v>
      </c>
      <c r="B15" s="19" t="s">
        <v>296</v>
      </c>
    </row>
    <row r="16" spans="1:2" ht="25.5">
      <c r="A16">
        <v>13</v>
      </c>
      <c r="B16" s="19" t="s">
        <v>296</v>
      </c>
    </row>
    <row r="17" spans="1:2" ht="25.5">
      <c r="A17">
        <v>14</v>
      </c>
      <c r="B17" s="19" t="s">
        <v>296</v>
      </c>
    </row>
    <row r="18" spans="1:2" ht="25.5">
      <c r="A18">
        <v>15</v>
      </c>
      <c r="B18" s="19" t="s">
        <v>296</v>
      </c>
    </row>
    <row r="19" spans="1:2" ht="25.5">
      <c r="A19">
        <v>16</v>
      </c>
      <c r="B19" s="19" t="s">
        <v>296</v>
      </c>
    </row>
    <row r="20" spans="1:2" ht="25.5">
      <c r="A20">
        <v>17</v>
      </c>
      <c r="B20" s="19" t="s">
        <v>296</v>
      </c>
    </row>
    <row r="21" spans="1:2" ht="25.5">
      <c r="A21">
        <v>18</v>
      </c>
      <c r="B21" s="19" t="s">
        <v>296</v>
      </c>
    </row>
    <row r="22" spans="1:2" ht="25.5">
      <c r="A22">
        <v>19</v>
      </c>
      <c r="B22" s="19" t="s">
        <v>296</v>
      </c>
    </row>
    <row r="23" spans="1:2" ht="25.5">
      <c r="A23">
        <v>20</v>
      </c>
      <c r="B23" s="19" t="s">
        <v>296</v>
      </c>
    </row>
    <row r="24" spans="1:2" ht="25.5">
      <c r="A24">
        <v>21</v>
      </c>
      <c r="B24" s="19" t="s">
        <v>296</v>
      </c>
    </row>
    <row r="25" spans="1:2" ht="25.5">
      <c r="A25">
        <v>22</v>
      </c>
      <c r="B25" s="19" t="s">
        <v>296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E12">
      <selection activeCell="E25" sqref="E25"/>
    </sheetView>
  </sheetViews>
  <sheetFormatPr defaultColWidth="9.140625" defaultRowHeight="12.75"/>
  <cols>
    <col min="1" max="1" width="3.00390625" style="0" customWidth="1"/>
    <col min="2" max="2" width="10.8515625" style="0" customWidth="1"/>
    <col min="3" max="3" width="15.28125" style="0" customWidth="1"/>
    <col min="4" max="4" width="32.57421875" style="0" customWidth="1"/>
    <col min="5" max="5" width="146.57421875" style="0" customWidth="1"/>
  </cols>
  <sheetData>
    <row r="1" spans="2:5" ht="12.75" hidden="1">
      <c r="B1" t="s">
        <v>19</v>
      </c>
      <c r="C1" t="s">
        <v>19</v>
      </c>
      <c r="D1" t="s">
        <v>19</v>
      </c>
      <c r="E1" t="s">
        <v>19</v>
      </c>
    </row>
    <row r="2" spans="2:5" ht="12.75" hidden="1">
      <c r="B2" t="s">
        <v>82</v>
      </c>
      <c r="C2" t="s">
        <v>83</v>
      </c>
      <c r="D2" t="s">
        <v>84</v>
      </c>
      <c r="E2" t="s">
        <v>85</v>
      </c>
    </row>
    <row r="3" spans="1:5" ht="15">
      <c r="A3" s="1" t="s">
        <v>86</v>
      </c>
      <c r="B3" s="1" t="s">
        <v>87</v>
      </c>
      <c r="C3" s="1" t="s">
        <v>88</v>
      </c>
      <c r="D3" s="1" t="s">
        <v>89</v>
      </c>
      <c r="E3" s="1" t="s">
        <v>90</v>
      </c>
    </row>
    <row r="4" spans="1:5" ht="12.75">
      <c r="A4">
        <v>1</v>
      </c>
      <c r="B4" s="10"/>
      <c r="C4" s="10"/>
      <c r="D4" s="10"/>
      <c r="E4" s="20" t="s">
        <v>312</v>
      </c>
    </row>
    <row r="5" spans="1:5" ht="12.75">
      <c r="A5">
        <v>2</v>
      </c>
      <c r="B5" s="10"/>
      <c r="C5" s="10"/>
      <c r="D5" s="10"/>
      <c r="E5" s="21" t="s">
        <v>323</v>
      </c>
    </row>
    <row r="6" spans="1:5" ht="12.75">
      <c r="A6">
        <v>3</v>
      </c>
      <c r="B6" s="21" t="s">
        <v>333</v>
      </c>
      <c r="C6" s="21" t="s">
        <v>326</v>
      </c>
      <c r="D6" s="21" t="s">
        <v>327</v>
      </c>
      <c r="E6" s="21" t="s">
        <v>332</v>
      </c>
    </row>
    <row r="7" spans="1:5" ht="12.75">
      <c r="A7">
        <v>4</v>
      </c>
      <c r="B7" s="21"/>
      <c r="C7" s="21"/>
      <c r="D7" s="21"/>
      <c r="E7" s="21" t="s">
        <v>342</v>
      </c>
    </row>
    <row r="8" spans="1:5" ht="12.75">
      <c r="A8">
        <v>5</v>
      </c>
      <c r="B8" s="21"/>
      <c r="C8" s="21"/>
      <c r="D8" s="21"/>
      <c r="E8" s="21" t="s">
        <v>345</v>
      </c>
    </row>
    <row r="9" spans="1:5" ht="12.75">
      <c r="A9">
        <v>6</v>
      </c>
      <c r="B9" s="21"/>
      <c r="C9" s="21"/>
      <c r="D9" s="21"/>
      <c r="E9" s="21" t="s">
        <v>345</v>
      </c>
    </row>
    <row r="10" spans="1:5" ht="12.75">
      <c r="A10">
        <v>7</v>
      </c>
      <c r="B10" s="21"/>
      <c r="C10" s="21"/>
      <c r="D10" s="21"/>
      <c r="E10" s="21" t="s">
        <v>363</v>
      </c>
    </row>
    <row r="11" spans="1:5" ht="12.75">
      <c r="A11">
        <v>8</v>
      </c>
      <c r="B11" s="10"/>
      <c r="C11" s="10"/>
      <c r="D11" s="10"/>
      <c r="E11" s="10" t="s">
        <v>211</v>
      </c>
    </row>
    <row r="12" spans="1:5" ht="12.75">
      <c r="A12">
        <v>9</v>
      </c>
      <c r="E12" s="11" t="s">
        <v>212</v>
      </c>
    </row>
    <row r="13" spans="1:5" ht="12.75">
      <c r="A13">
        <v>10</v>
      </c>
      <c r="B13" s="10"/>
      <c r="C13" s="10"/>
      <c r="D13" s="10"/>
      <c r="E13" s="11" t="s">
        <v>213</v>
      </c>
    </row>
    <row r="14" spans="1:5" ht="12.75">
      <c r="A14">
        <v>11</v>
      </c>
      <c r="B14" s="10"/>
      <c r="C14" s="10"/>
      <c r="D14" s="10"/>
      <c r="E14" s="11" t="s">
        <v>214</v>
      </c>
    </row>
    <row r="15" spans="1:5" ht="12.75">
      <c r="A15">
        <v>12</v>
      </c>
      <c r="B15" t="s">
        <v>215</v>
      </c>
      <c r="C15" t="s">
        <v>216</v>
      </c>
      <c r="D15" t="s">
        <v>217</v>
      </c>
      <c r="E15" s="11" t="s">
        <v>218</v>
      </c>
    </row>
    <row r="16" spans="1:5" ht="12.75">
      <c r="A16">
        <v>13</v>
      </c>
      <c r="B16" t="s">
        <v>215</v>
      </c>
      <c r="C16" t="s">
        <v>216</v>
      </c>
      <c r="D16" t="s">
        <v>217</v>
      </c>
      <c r="E16" s="11" t="s">
        <v>219</v>
      </c>
    </row>
    <row r="17" spans="1:5" ht="12.75">
      <c r="A17">
        <v>14</v>
      </c>
      <c r="E17" s="11" t="s">
        <v>287</v>
      </c>
    </row>
    <row r="18" spans="1:5" ht="12.75">
      <c r="A18">
        <v>15</v>
      </c>
      <c r="E18" s="11" t="s">
        <v>221</v>
      </c>
    </row>
    <row r="19" spans="1:5" ht="12.75">
      <c r="A19">
        <v>16</v>
      </c>
      <c r="E19" s="11" t="s">
        <v>222</v>
      </c>
    </row>
    <row r="20" spans="1:5" ht="15">
      <c r="A20">
        <v>17</v>
      </c>
      <c r="E20" s="18" t="str">
        <f>E19</f>
        <v>JB SYSTEM, S.A. DE C.V. -;SISTEMAS INTEGRALES AVANTE, S.A. DE C.V.-;COMERCIALIZADORA FET, S.A. DE C.V.-;SACI TLAXCALA, S.A. DE C.V.</v>
      </c>
    </row>
    <row r="21" spans="1:5" ht="15">
      <c r="A21">
        <v>18</v>
      </c>
      <c r="E21" s="18" t="str">
        <f>E20</f>
        <v>JB SYSTEM, S.A. DE C.V. -;SISTEMAS INTEGRALES AVANTE, S.A. DE C.V.-;COMERCIALIZADORA FET, S.A. DE C.V.-;SACI TLAXCALA, S.A. DE C.V.</v>
      </c>
    </row>
    <row r="22" spans="1:5" ht="15">
      <c r="A22">
        <v>19</v>
      </c>
      <c r="E22" s="18" t="str">
        <f>E21</f>
        <v>JB SYSTEM, S.A. DE C.V. -;SISTEMAS INTEGRALES AVANTE, S.A. DE C.V.-;COMERCIALIZADORA FET, S.A. DE C.V.-;SACI TLAXCALA, S.A. DE C.V.</v>
      </c>
    </row>
    <row r="23" spans="1:5" ht="12.75">
      <c r="A23">
        <v>20</v>
      </c>
      <c r="E23" t="s">
        <v>408</v>
      </c>
    </row>
    <row r="24" spans="1:5" ht="12.75">
      <c r="A24">
        <v>21</v>
      </c>
      <c r="E24" t="s">
        <v>418</v>
      </c>
    </row>
    <row r="25" spans="1:5" ht="12.75">
      <c r="A25">
        <v>22</v>
      </c>
      <c r="E25" t="s">
        <v>422</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F25"/>
  <sheetViews>
    <sheetView zoomScalePageLayoutView="0" workbookViewId="0" topLeftCell="A9">
      <selection activeCell="G26" sqref="G26"/>
    </sheetView>
  </sheetViews>
  <sheetFormatPr defaultColWidth="9.140625" defaultRowHeight="12.75"/>
  <cols>
    <col min="1" max="1" width="3.00390625" style="0" customWidth="1"/>
    <col min="2" max="2" width="32.140625" style="0" customWidth="1"/>
    <col min="3" max="3" width="10.8515625" style="0" customWidth="1"/>
    <col min="4" max="4" width="15.28125" style="0" customWidth="1"/>
    <col min="5" max="5" width="17.28125" style="0" customWidth="1"/>
  </cols>
  <sheetData>
    <row r="1" spans="2:6" ht="12.75" hidden="1">
      <c r="B1" t="s">
        <v>21</v>
      </c>
      <c r="C1" t="s">
        <v>19</v>
      </c>
      <c r="D1" t="s">
        <v>19</v>
      </c>
      <c r="E1" t="s">
        <v>19</v>
      </c>
      <c r="F1" t="s">
        <v>22</v>
      </c>
    </row>
    <row r="2" spans="2:6" ht="12.75" hidden="1">
      <c r="B2" t="s">
        <v>92</v>
      </c>
      <c r="C2" t="s">
        <v>93</v>
      </c>
      <c r="D2" t="s">
        <v>94</v>
      </c>
      <c r="E2" t="s">
        <v>95</v>
      </c>
      <c r="F2" t="s">
        <v>96</v>
      </c>
    </row>
    <row r="3" spans="1:6" ht="15">
      <c r="A3" s="2" t="s">
        <v>86</v>
      </c>
      <c r="B3" s="2" t="s">
        <v>97</v>
      </c>
      <c r="C3" s="2" t="s">
        <v>87</v>
      </c>
      <c r="D3" s="2" t="s">
        <v>88</v>
      </c>
      <c r="E3" s="2" t="s">
        <v>98</v>
      </c>
      <c r="F3" s="2" t="s">
        <v>90</v>
      </c>
    </row>
    <row r="4" spans="1:6" ht="12.75">
      <c r="A4">
        <v>1</v>
      </c>
      <c r="B4" s="12">
        <v>42228</v>
      </c>
      <c r="F4" s="20" t="s">
        <v>311</v>
      </c>
    </row>
    <row r="5" spans="1:6" ht="12.75">
      <c r="A5">
        <v>2</v>
      </c>
      <c r="B5" s="12">
        <v>42283</v>
      </c>
      <c r="C5" s="20" t="s">
        <v>325</v>
      </c>
      <c r="D5" s="20" t="s">
        <v>326</v>
      </c>
      <c r="E5" s="20" t="s">
        <v>327</v>
      </c>
      <c r="F5" s="21" t="s">
        <v>324</v>
      </c>
    </row>
    <row r="6" spans="1:6" ht="12.75">
      <c r="A6">
        <v>3</v>
      </c>
      <c r="B6" s="12">
        <v>42300</v>
      </c>
      <c r="C6" s="20" t="s">
        <v>325</v>
      </c>
      <c r="D6" s="20" t="s">
        <v>326</v>
      </c>
      <c r="E6" s="20" t="s">
        <v>327</v>
      </c>
      <c r="F6" s="21" t="s">
        <v>334</v>
      </c>
    </row>
    <row r="7" spans="1:6" ht="12.75">
      <c r="A7">
        <v>4</v>
      </c>
      <c r="B7" s="12">
        <v>42440</v>
      </c>
      <c r="C7" s="20"/>
      <c r="D7" s="20"/>
      <c r="E7" s="20"/>
      <c r="F7" s="21" t="s">
        <v>323</v>
      </c>
    </row>
    <row r="8" spans="1:6" ht="12.75">
      <c r="A8">
        <v>5</v>
      </c>
      <c r="B8" s="44" t="s">
        <v>346</v>
      </c>
      <c r="C8" s="20"/>
      <c r="D8" s="20"/>
      <c r="E8" s="20"/>
      <c r="F8" s="21" t="s">
        <v>218</v>
      </c>
    </row>
    <row r="9" spans="1:6" ht="12.75">
      <c r="A9">
        <v>6</v>
      </c>
      <c r="B9" s="44">
        <v>42549</v>
      </c>
      <c r="C9" s="20"/>
      <c r="D9" s="20"/>
      <c r="E9" s="20"/>
      <c r="F9" s="21" t="s">
        <v>357</v>
      </c>
    </row>
    <row r="10" spans="1:6" ht="12.75">
      <c r="A10">
        <v>7</v>
      </c>
      <c r="B10" s="44">
        <v>42584</v>
      </c>
      <c r="C10" s="20"/>
      <c r="D10" s="20"/>
      <c r="E10" s="20"/>
      <c r="F10" s="21" t="s">
        <v>364</v>
      </c>
    </row>
    <row r="11" spans="1:6" ht="12.75">
      <c r="A11">
        <v>8</v>
      </c>
      <c r="B11" s="12">
        <v>42769</v>
      </c>
      <c r="F11" s="10" t="s">
        <v>223</v>
      </c>
    </row>
    <row r="12" spans="1:6" ht="12.75">
      <c r="A12">
        <v>9</v>
      </c>
      <c r="B12" s="12">
        <v>42769</v>
      </c>
      <c r="F12" s="11" t="s">
        <v>224</v>
      </c>
    </row>
    <row r="13" spans="1:6" ht="12.75">
      <c r="A13">
        <v>10</v>
      </c>
      <c r="B13" s="12">
        <v>42769</v>
      </c>
      <c r="F13" s="11" t="s">
        <v>225</v>
      </c>
    </row>
    <row r="14" spans="1:6" ht="12.75">
      <c r="A14">
        <v>11</v>
      </c>
      <c r="B14" s="12">
        <v>42780</v>
      </c>
      <c r="F14" s="11" t="s">
        <v>226</v>
      </c>
    </row>
    <row r="15" spans="1:6" ht="12.75">
      <c r="A15">
        <v>12</v>
      </c>
      <c r="B15" s="12">
        <v>42852</v>
      </c>
      <c r="C15" t="s">
        <v>215</v>
      </c>
      <c r="D15" t="s">
        <v>216</v>
      </c>
      <c r="E15" t="s">
        <v>217</v>
      </c>
      <c r="F15" s="11" t="s">
        <v>227</v>
      </c>
    </row>
    <row r="16" spans="1:6" ht="12.75">
      <c r="A16">
        <v>13</v>
      </c>
      <c r="B16" s="12">
        <v>42873</v>
      </c>
      <c r="C16" t="s">
        <v>215</v>
      </c>
      <c r="D16" t="s">
        <v>216</v>
      </c>
      <c r="E16" t="s">
        <v>217</v>
      </c>
      <c r="F16" s="11" t="s">
        <v>228</v>
      </c>
    </row>
    <row r="17" spans="1:6" ht="12.75">
      <c r="A17">
        <v>14</v>
      </c>
      <c r="B17" s="12">
        <v>42895</v>
      </c>
      <c r="F17" s="11" t="s">
        <v>220</v>
      </c>
    </row>
    <row r="18" spans="1:6" ht="12.75">
      <c r="A18">
        <v>15</v>
      </c>
      <c r="B18" s="12">
        <v>42914</v>
      </c>
      <c r="F18" s="11" t="s">
        <v>221</v>
      </c>
    </row>
    <row r="19" spans="1:3" ht="12.75">
      <c r="A19">
        <v>16</v>
      </c>
      <c r="C19" t="s">
        <v>294</v>
      </c>
    </row>
    <row r="20" spans="1:3" ht="12.75">
      <c r="A20">
        <v>17</v>
      </c>
      <c r="C20" t="s">
        <v>294</v>
      </c>
    </row>
    <row r="21" spans="1:3" ht="12.75">
      <c r="A21">
        <v>18</v>
      </c>
      <c r="C21" t="s">
        <v>294</v>
      </c>
    </row>
    <row r="22" spans="1:3" ht="12.75">
      <c r="A22">
        <v>19</v>
      </c>
      <c r="C22" t="s">
        <v>294</v>
      </c>
    </row>
    <row r="23" spans="1:6" ht="12.75">
      <c r="A23">
        <v>20</v>
      </c>
      <c r="B23" s="12">
        <v>43033</v>
      </c>
      <c r="F23" t="s">
        <v>408</v>
      </c>
    </row>
    <row r="24" spans="1:6" ht="12.75">
      <c r="A24">
        <v>21</v>
      </c>
      <c r="B24" s="12">
        <v>43033</v>
      </c>
      <c r="F24" t="s">
        <v>419</v>
      </c>
    </row>
    <row r="25" spans="1:6" ht="12.75">
      <c r="A25">
        <v>22</v>
      </c>
      <c r="B25" s="12">
        <v>43062</v>
      </c>
      <c r="F25" t="s">
        <v>422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63"/>
  <sheetViews>
    <sheetView zoomScalePageLayoutView="0" workbookViewId="0" topLeftCell="A47">
      <selection activeCell="A63" sqref="A63"/>
    </sheetView>
  </sheetViews>
  <sheetFormatPr defaultColWidth="9.140625" defaultRowHeight="12.75"/>
  <cols>
    <col min="1" max="1" width="3.00390625" style="0" customWidth="1"/>
    <col min="2" max="2" width="32.140625" style="0" customWidth="1"/>
    <col min="3" max="3" width="30.28125" style="0" customWidth="1"/>
    <col min="4" max="4" width="34.7109375" style="0" customWidth="1"/>
    <col min="5" max="5" width="36.7109375" style="0" customWidth="1"/>
  </cols>
  <sheetData>
    <row r="1" spans="2:6" ht="12.75" hidden="1">
      <c r="B1" t="s">
        <v>21</v>
      </c>
      <c r="C1" t="s">
        <v>19</v>
      </c>
      <c r="D1" t="s">
        <v>19</v>
      </c>
      <c r="E1" t="s">
        <v>19</v>
      </c>
      <c r="F1" t="s">
        <v>22</v>
      </c>
    </row>
    <row r="2" spans="2:6" ht="12.75" hidden="1">
      <c r="B2" t="s">
        <v>100</v>
      </c>
      <c r="C2" t="s">
        <v>101</v>
      </c>
      <c r="D2" t="s">
        <v>102</v>
      </c>
      <c r="E2" t="s">
        <v>103</v>
      </c>
      <c r="F2" t="s">
        <v>104</v>
      </c>
    </row>
    <row r="3" spans="1:6" ht="15">
      <c r="A3" s="3" t="s">
        <v>86</v>
      </c>
      <c r="B3" s="3" t="s">
        <v>97</v>
      </c>
      <c r="C3" s="3" t="s">
        <v>105</v>
      </c>
      <c r="D3" s="3" t="s">
        <v>106</v>
      </c>
      <c r="E3" s="3" t="s">
        <v>107</v>
      </c>
      <c r="F3" s="3" t="s">
        <v>108</v>
      </c>
    </row>
    <row r="4" spans="1:6" s="13" customFormat="1" ht="12.75">
      <c r="A4" s="13">
        <v>1</v>
      </c>
      <c r="B4" s="14">
        <v>42228</v>
      </c>
      <c r="C4" s="34" t="s">
        <v>233</v>
      </c>
      <c r="D4" s="34" t="s">
        <v>234</v>
      </c>
      <c r="E4" s="34" t="s">
        <v>235</v>
      </c>
      <c r="F4" s="34" t="s">
        <v>313</v>
      </c>
    </row>
    <row r="5" spans="1:6" s="13" customFormat="1" ht="12.75">
      <c r="A5" s="13">
        <v>1</v>
      </c>
      <c r="B5" s="14"/>
      <c r="C5" s="22" t="s">
        <v>315</v>
      </c>
      <c r="D5" s="22" t="s">
        <v>314</v>
      </c>
      <c r="E5" s="22" t="s">
        <v>316</v>
      </c>
      <c r="F5" s="22" t="s">
        <v>240</v>
      </c>
    </row>
    <row r="6" spans="1:6" s="13" customFormat="1" ht="12.75">
      <c r="A6" s="13">
        <v>2</v>
      </c>
      <c r="B6" s="14">
        <v>42283</v>
      </c>
      <c r="C6" s="34" t="s">
        <v>233</v>
      </c>
      <c r="D6" s="34" t="s">
        <v>234</v>
      </c>
      <c r="E6" s="34" t="s">
        <v>235</v>
      </c>
      <c r="F6" s="34" t="s">
        <v>313</v>
      </c>
    </row>
    <row r="7" spans="1:6" s="13" customFormat="1" ht="12.75">
      <c r="A7" s="40">
        <v>2</v>
      </c>
      <c r="B7" s="14"/>
      <c r="C7" s="22" t="s">
        <v>315</v>
      </c>
      <c r="D7" s="22" t="s">
        <v>314</v>
      </c>
      <c r="E7" s="22" t="s">
        <v>316</v>
      </c>
      <c r="F7" s="22" t="s">
        <v>240</v>
      </c>
    </row>
    <row r="8" spans="1:6" s="13" customFormat="1" ht="12.75">
      <c r="A8" s="40">
        <v>2</v>
      </c>
      <c r="B8" s="14"/>
      <c r="C8" s="22" t="s">
        <v>241</v>
      </c>
      <c r="D8" s="22" t="s">
        <v>242</v>
      </c>
      <c r="E8" s="22" t="s">
        <v>243</v>
      </c>
      <c r="F8" s="22" t="s">
        <v>244</v>
      </c>
    </row>
    <row r="9" spans="1:6" s="13" customFormat="1" ht="12.75">
      <c r="A9" s="40">
        <v>3</v>
      </c>
      <c r="B9" s="14">
        <v>42300</v>
      </c>
      <c r="C9" s="22" t="s">
        <v>335</v>
      </c>
      <c r="D9" s="22" t="s">
        <v>336</v>
      </c>
      <c r="E9" s="22" t="s">
        <v>337</v>
      </c>
      <c r="F9" s="22" t="s">
        <v>338</v>
      </c>
    </row>
    <row r="10" spans="1:6" s="13" customFormat="1" ht="12.75">
      <c r="A10" s="40">
        <v>3</v>
      </c>
      <c r="B10" s="14"/>
      <c r="C10" s="22" t="s">
        <v>249</v>
      </c>
      <c r="D10" s="22" t="s">
        <v>250</v>
      </c>
      <c r="E10" s="22" t="s">
        <v>251</v>
      </c>
      <c r="F10" s="22" t="s">
        <v>240</v>
      </c>
    </row>
    <row r="11" spans="1:6" s="13" customFormat="1" ht="12.75">
      <c r="A11" s="40">
        <v>4</v>
      </c>
      <c r="B11" s="14">
        <v>42440</v>
      </c>
      <c r="C11" s="22" t="s">
        <v>335</v>
      </c>
      <c r="D11" s="22" t="s">
        <v>336</v>
      </c>
      <c r="E11" s="22" t="s">
        <v>337</v>
      </c>
      <c r="F11" s="22" t="s">
        <v>338</v>
      </c>
    </row>
    <row r="12" spans="1:6" s="13" customFormat="1" ht="12.75">
      <c r="A12" s="40">
        <v>4</v>
      </c>
      <c r="B12" s="14"/>
      <c r="C12" s="22" t="s">
        <v>315</v>
      </c>
      <c r="D12" s="22" t="s">
        <v>314</v>
      </c>
      <c r="E12" s="22" t="s">
        <v>316</v>
      </c>
      <c r="F12" s="22" t="s">
        <v>240</v>
      </c>
    </row>
    <row r="13" spans="1:6" s="13" customFormat="1" ht="12.75">
      <c r="A13" s="40">
        <v>5</v>
      </c>
      <c r="B13" s="14">
        <v>42522</v>
      </c>
      <c r="C13" s="22" t="s">
        <v>347</v>
      </c>
      <c r="D13" s="22" t="s">
        <v>348</v>
      </c>
      <c r="E13" s="22" t="s">
        <v>349</v>
      </c>
      <c r="F13" s="22" t="s">
        <v>350</v>
      </c>
    </row>
    <row r="14" spans="1:6" s="13" customFormat="1" ht="12.75">
      <c r="A14" s="40">
        <v>5</v>
      </c>
      <c r="B14" s="14"/>
      <c r="C14" s="22" t="s">
        <v>315</v>
      </c>
      <c r="D14" s="22" t="s">
        <v>314</v>
      </c>
      <c r="E14" s="22" t="s">
        <v>316</v>
      </c>
      <c r="F14" s="22" t="s">
        <v>240</v>
      </c>
    </row>
    <row r="15" spans="1:6" s="13" customFormat="1" ht="12.75">
      <c r="A15" s="40">
        <v>6</v>
      </c>
      <c r="B15" s="14">
        <v>42549</v>
      </c>
      <c r="C15" s="22" t="s">
        <v>347</v>
      </c>
      <c r="D15" s="22" t="s">
        <v>348</v>
      </c>
      <c r="E15" s="22" t="s">
        <v>349</v>
      </c>
      <c r="F15" s="22" t="s">
        <v>350</v>
      </c>
    </row>
    <row r="16" spans="1:6" s="13" customFormat="1" ht="12.75">
      <c r="A16" s="40">
        <v>6</v>
      </c>
      <c r="B16" s="14"/>
      <c r="C16" s="22" t="s">
        <v>315</v>
      </c>
      <c r="D16" s="22" t="s">
        <v>314</v>
      </c>
      <c r="E16" s="22" t="s">
        <v>316</v>
      </c>
      <c r="F16" s="22" t="s">
        <v>240</v>
      </c>
    </row>
    <row r="17" spans="1:6" s="13" customFormat="1" ht="12.75">
      <c r="A17" s="40">
        <v>7</v>
      </c>
      <c r="B17" s="14">
        <v>42584</v>
      </c>
      <c r="C17" s="22" t="s">
        <v>347</v>
      </c>
      <c r="D17" s="22" t="s">
        <v>348</v>
      </c>
      <c r="E17" s="22" t="s">
        <v>349</v>
      </c>
      <c r="F17" s="22" t="s">
        <v>350</v>
      </c>
    </row>
    <row r="18" spans="1:6" s="13" customFormat="1" ht="12.75">
      <c r="A18" s="40">
        <v>7</v>
      </c>
      <c r="B18" s="14"/>
      <c r="C18" s="22" t="s">
        <v>315</v>
      </c>
      <c r="D18" s="22" t="s">
        <v>314</v>
      </c>
      <c r="E18" s="22" t="s">
        <v>316</v>
      </c>
      <c r="F18" s="22" t="s">
        <v>240</v>
      </c>
    </row>
    <row r="19" spans="1:6" s="13" customFormat="1" ht="12.75">
      <c r="A19" s="13">
        <v>8</v>
      </c>
      <c r="B19" s="14">
        <v>42769</v>
      </c>
      <c r="C19" s="15" t="s">
        <v>229</v>
      </c>
      <c r="D19" s="15" t="s">
        <v>230</v>
      </c>
      <c r="E19" s="15" t="s">
        <v>231</v>
      </c>
      <c r="F19" s="15" t="s">
        <v>232</v>
      </c>
    </row>
    <row r="20" spans="1:6" s="13" customFormat="1" ht="12.75">
      <c r="A20" s="13">
        <v>8</v>
      </c>
      <c r="C20" s="16" t="s">
        <v>233</v>
      </c>
      <c r="D20" s="16" t="s">
        <v>234</v>
      </c>
      <c r="E20" s="16" t="s">
        <v>235</v>
      </c>
      <c r="F20" s="15" t="s">
        <v>236</v>
      </c>
    </row>
    <row r="21" spans="1:6" s="13" customFormat="1" ht="12.75">
      <c r="A21" s="13">
        <v>8</v>
      </c>
      <c r="C21" s="16" t="s">
        <v>237</v>
      </c>
      <c r="D21" s="16" t="s">
        <v>238</v>
      </c>
      <c r="E21" s="16" t="s">
        <v>239</v>
      </c>
      <c r="F21" s="16" t="s">
        <v>240</v>
      </c>
    </row>
    <row r="22" spans="1:6" s="13" customFormat="1" ht="12.75">
      <c r="A22" s="13">
        <v>9</v>
      </c>
      <c r="B22" s="14">
        <v>42769</v>
      </c>
      <c r="C22" s="15" t="s">
        <v>229</v>
      </c>
      <c r="D22" s="15" t="s">
        <v>230</v>
      </c>
      <c r="E22" s="15" t="s">
        <v>231</v>
      </c>
      <c r="F22" s="15" t="s">
        <v>232</v>
      </c>
    </row>
    <row r="23" spans="1:6" s="13" customFormat="1" ht="12.75">
      <c r="A23" s="13">
        <v>9</v>
      </c>
      <c r="C23" s="16" t="s">
        <v>233</v>
      </c>
      <c r="D23" s="16" t="s">
        <v>234</v>
      </c>
      <c r="E23" s="16" t="s">
        <v>235</v>
      </c>
      <c r="F23" s="15" t="s">
        <v>236</v>
      </c>
    </row>
    <row r="24" spans="1:6" s="13" customFormat="1" ht="12.75">
      <c r="A24" s="13">
        <v>9</v>
      </c>
      <c r="C24" s="16" t="s">
        <v>237</v>
      </c>
      <c r="D24" s="16" t="s">
        <v>238</v>
      </c>
      <c r="E24" s="16" t="s">
        <v>239</v>
      </c>
      <c r="F24" s="16" t="s">
        <v>240</v>
      </c>
    </row>
    <row r="25" spans="1:6" s="13" customFormat="1" ht="12.75">
      <c r="A25" s="13">
        <v>10</v>
      </c>
      <c r="B25" s="14">
        <v>42769</v>
      </c>
      <c r="C25" s="15" t="s">
        <v>229</v>
      </c>
      <c r="D25" s="15" t="s">
        <v>230</v>
      </c>
      <c r="E25" s="15" t="s">
        <v>231</v>
      </c>
      <c r="F25" s="15" t="s">
        <v>232</v>
      </c>
    </row>
    <row r="26" spans="1:6" s="13" customFormat="1" ht="12.75">
      <c r="A26" s="13">
        <v>10</v>
      </c>
      <c r="C26" s="16" t="s">
        <v>233</v>
      </c>
      <c r="D26" s="16" t="s">
        <v>234</v>
      </c>
      <c r="E26" s="16" t="s">
        <v>235</v>
      </c>
      <c r="F26" s="15" t="s">
        <v>236</v>
      </c>
    </row>
    <row r="27" spans="1:6" s="13" customFormat="1" ht="12.75">
      <c r="A27" s="13">
        <v>10</v>
      </c>
      <c r="C27" s="16" t="s">
        <v>237</v>
      </c>
      <c r="D27" s="16" t="s">
        <v>238</v>
      </c>
      <c r="E27" s="16" t="s">
        <v>239</v>
      </c>
      <c r="F27" s="16" t="s">
        <v>240</v>
      </c>
    </row>
    <row r="28" spans="1:6" s="13" customFormat="1" ht="12.75">
      <c r="A28" s="13">
        <v>10</v>
      </c>
      <c r="C28" s="16" t="s">
        <v>241</v>
      </c>
      <c r="D28" s="16" t="s">
        <v>242</v>
      </c>
      <c r="E28" s="16" t="s">
        <v>243</v>
      </c>
      <c r="F28" s="16" t="s">
        <v>244</v>
      </c>
    </row>
    <row r="29" spans="1:6" s="13" customFormat="1" ht="12.75">
      <c r="A29" s="13">
        <v>11</v>
      </c>
      <c r="B29" s="14">
        <v>42780</v>
      </c>
      <c r="C29" s="15" t="s">
        <v>229</v>
      </c>
      <c r="D29" s="15" t="s">
        <v>230</v>
      </c>
      <c r="E29" s="15" t="s">
        <v>231</v>
      </c>
      <c r="F29" s="15" t="s">
        <v>232</v>
      </c>
    </row>
    <row r="30" spans="1:6" s="13" customFormat="1" ht="12.75">
      <c r="A30" s="13">
        <v>11</v>
      </c>
      <c r="B30" s="14"/>
      <c r="C30" s="15" t="s">
        <v>245</v>
      </c>
      <c r="D30" s="15" t="s">
        <v>246</v>
      </c>
      <c r="E30" s="15" t="s">
        <v>247</v>
      </c>
      <c r="F30" s="15" t="s">
        <v>248</v>
      </c>
    </row>
    <row r="31" spans="1:6" s="13" customFormat="1" ht="12.75">
      <c r="A31" s="13">
        <v>11</v>
      </c>
      <c r="C31" s="16" t="s">
        <v>233</v>
      </c>
      <c r="D31" s="16" t="s">
        <v>234</v>
      </c>
      <c r="E31" s="16" t="s">
        <v>235</v>
      </c>
      <c r="F31" s="15" t="s">
        <v>236</v>
      </c>
    </row>
    <row r="32" spans="1:6" s="13" customFormat="1" ht="12.75">
      <c r="A32" s="13">
        <v>11</v>
      </c>
      <c r="C32" s="16" t="s">
        <v>249</v>
      </c>
      <c r="D32" s="16" t="s">
        <v>250</v>
      </c>
      <c r="E32" s="16" t="s">
        <v>251</v>
      </c>
      <c r="F32" s="16" t="s">
        <v>240</v>
      </c>
    </row>
    <row r="33" spans="1:6" s="13" customFormat="1" ht="12.75">
      <c r="A33" s="13">
        <v>11</v>
      </c>
      <c r="C33" s="16" t="s">
        <v>241</v>
      </c>
      <c r="D33" s="16" t="s">
        <v>242</v>
      </c>
      <c r="E33" s="16" t="s">
        <v>243</v>
      </c>
      <c r="F33" s="16" t="s">
        <v>244</v>
      </c>
    </row>
    <row r="34" spans="1:6" s="13" customFormat="1" ht="12.75">
      <c r="A34" s="13">
        <v>12</v>
      </c>
      <c r="C34" s="16" t="s">
        <v>233</v>
      </c>
      <c r="D34" s="16" t="s">
        <v>234</v>
      </c>
      <c r="E34" s="16" t="s">
        <v>235</v>
      </c>
      <c r="F34" s="15" t="s">
        <v>236</v>
      </c>
    </row>
    <row r="35" spans="1:6" s="13" customFormat="1" ht="12.75">
      <c r="A35" s="13">
        <v>12</v>
      </c>
      <c r="C35" s="16" t="s">
        <v>237</v>
      </c>
      <c r="D35" s="16" t="s">
        <v>238</v>
      </c>
      <c r="E35" s="16" t="s">
        <v>239</v>
      </c>
      <c r="F35" s="16" t="s">
        <v>240</v>
      </c>
    </row>
    <row r="36" spans="1:6" s="13" customFormat="1" ht="12.75">
      <c r="A36" s="13">
        <v>12</v>
      </c>
      <c r="C36" s="16" t="s">
        <v>241</v>
      </c>
      <c r="D36" s="16" t="s">
        <v>242</v>
      </c>
      <c r="E36" s="16" t="s">
        <v>243</v>
      </c>
      <c r="F36" s="16" t="s">
        <v>244</v>
      </c>
    </row>
    <row r="37" spans="1:6" s="13" customFormat="1" ht="12.75">
      <c r="A37" s="13">
        <v>13</v>
      </c>
      <c r="C37" s="16" t="s">
        <v>233</v>
      </c>
      <c r="D37" s="16" t="s">
        <v>234</v>
      </c>
      <c r="E37" s="16" t="s">
        <v>235</v>
      </c>
      <c r="F37" s="15" t="s">
        <v>236</v>
      </c>
    </row>
    <row r="38" spans="1:6" s="13" customFormat="1" ht="12.75">
      <c r="A38" s="13">
        <v>13</v>
      </c>
      <c r="C38" s="16" t="s">
        <v>237</v>
      </c>
      <c r="D38" s="16" t="s">
        <v>238</v>
      </c>
      <c r="E38" s="16" t="s">
        <v>239</v>
      </c>
      <c r="F38" s="16" t="s">
        <v>240</v>
      </c>
    </row>
    <row r="39" spans="1:6" s="13" customFormat="1" ht="12.75">
      <c r="A39" s="13">
        <v>13</v>
      </c>
      <c r="C39" s="16" t="s">
        <v>241</v>
      </c>
      <c r="D39" s="16" t="s">
        <v>242</v>
      </c>
      <c r="E39" s="16" t="s">
        <v>243</v>
      </c>
      <c r="F39" s="16" t="s">
        <v>244</v>
      </c>
    </row>
    <row r="40" spans="1:6" s="13" customFormat="1" ht="12.75">
      <c r="A40" s="13">
        <v>13</v>
      </c>
      <c r="C40" s="16" t="s">
        <v>252</v>
      </c>
      <c r="D40" s="16" t="s">
        <v>253</v>
      </c>
      <c r="E40" s="16" t="s">
        <v>254</v>
      </c>
      <c r="F40" s="16" t="s">
        <v>255</v>
      </c>
    </row>
    <row r="41" spans="1:6" s="13" customFormat="1" ht="12.75">
      <c r="A41" s="13">
        <v>14</v>
      </c>
      <c r="C41" s="16" t="s">
        <v>233</v>
      </c>
      <c r="D41" s="16" t="s">
        <v>234</v>
      </c>
      <c r="E41" s="16" t="s">
        <v>235</v>
      </c>
      <c r="F41" s="15" t="s">
        <v>236</v>
      </c>
    </row>
    <row r="42" spans="1:6" s="13" customFormat="1" ht="12.75">
      <c r="A42" s="13">
        <v>14</v>
      </c>
      <c r="C42" s="16" t="s">
        <v>237</v>
      </c>
      <c r="D42" s="16" t="s">
        <v>238</v>
      </c>
      <c r="E42" s="16" t="s">
        <v>239</v>
      </c>
      <c r="F42" s="16" t="s">
        <v>240</v>
      </c>
    </row>
    <row r="43" spans="1:6" s="13" customFormat="1" ht="12.75">
      <c r="A43" s="13">
        <v>14</v>
      </c>
      <c r="C43" s="16" t="s">
        <v>241</v>
      </c>
      <c r="D43" s="16" t="s">
        <v>242</v>
      </c>
      <c r="E43" s="16" t="s">
        <v>243</v>
      </c>
      <c r="F43" s="16" t="s">
        <v>244</v>
      </c>
    </row>
    <row r="44" spans="1:6" s="13" customFormat="1" ht="12.75">
      <c r="A44" s="13">
        <v>14</v>
      </c>
      <c r="C44" s="16" t="s">
        <v>252</v>
      </c>
      <c r="D44" s="16" t="s">
        <v>253</v>
      </c>
      <c r="E44" s="16" t="s">
        <v>254</v>
      </c>
      <c r="F44" s="16" t="s">
        <v>255</v>
      </c>
    </row>
    <row r="45" spans="1:6" s="13" customFormat="1" ht="12.75">
      <c r="A45" s="13">
        <v>15</v>
      </c>
      <c r="B45" s="12">
        <v>42914</v>
      </c>
      <c r="C45" s="16" t="s">
        <v>233</v>
      </c>
      <c r="D45" s="16" t="s">
        <v>234</v>
      </c>
      <c r="E45" s="16" t="s">
        <v>235</v>
      </c>
      <c r="F45" s="15" t="s">
        <v>236</v>
      </c>
    </row>
    <row r="46" spans="1:6" s="13" customFormat="1" ht="12.75">
      <c r="A46" s="13">
        <v>15</v>
      </c>
      <c r="C46" s="16" t="s">
        <v>237</v>
      </c>
      <c r="D46" s="16" t="s">
        <v>238</v>
      </c>
      <c r="E46" s="16" t="s">
        <v>239</v>
      </c>
      <c r="F46" s="16" t="s">
        <v>240</v>
      </c>
    </row>
    <row r="47" spans="1:3" ht="12.75">
      <c r="A47" s="13">
        <v>16</v>
      </c>
      <c r="C47" s="22" t="s">
        <v>294</v>
      </c>
    </row>
    <row r="48" spans="1:3" ht="12.75">
      <c r="A48" s="13">
        <v>17</v>
      </c>
      <c r="C48" s="22" t="s">
        <v>294</v>
      </c>
    </row>
    <row r="49" spans="1:3" ht="12.75">
      <c r="A49" s="13">
        <v>18</v>
      </c>
      <c r="C49" s="22" t="s">
        <v>294</v>
      </c>
    </row>
    <row r="50" spans="1:3" ht="12.75">
      <c r="A50" s="13">
        <v>19</v>
      </c>
      <c r="C50" s="22" t="s">
        <v>294</v>
      </c>
    </row>
    <row r="51" spans="1:7" ht="12.75">
      <c r="A51" s="13">
        <v>20</v>
      </c>
      <c r="B51" s="12">
        <v>43033</v>
      </c>
      <c r="C51" s="16" t="s">
        <v>233</v>
      </c>
      <c r="D51" s="16" t="s">
        <v>234</v>
      </c>
      <c r="E51" s="16" t="s">
        <v>235</v>
      </c>
      <c r="F51" s="15" t="s">
        <v>236</v>
      </c>
      <c r="G51" s="13"/>
    </row>
    <row r="52" spans="1:7" ht="12.75">
      <c r="A52" s="13">
        <v>20</v>
      </c>
      <c r="C52" s="16" t="s">
        <v>237</v>
      </c>
      <c r="D52" s="16" t="s">
        <v>238</v>
      </c>
      <c r="E52" s="16" t="s">
        <v>239</v>
      </c>
      <c r="F52" s="16" t="s">
        <v>240</v>
      </c>
      <c r="G52" s="13"/>
    </row>
    <row r="53" spans="1:6" ht="12.75">
      <c r="A53" s="13">
        <v>20</v>
      </c>
      <c r="C53" s="16" t="s">
        <v>252</v>
      </c>
      <c r="D53" s="16" t="s">
        <v>253</v>
      </c>
      <c r="E53" s="16" t="s">
        <v>254</v>
      </c>
      <c r="F53" s="16" t="s">
        <v>255</v>
      </c>
    </row>
    <row r="54" spans="1:6" ht="12.75">
      <c r="A54" s="13">
        <v>20</v>
      </c>
      <c r="C54" s="22" t="s">
        <v>409</v>
      </c>
      <c r="D54" s="22" t="s">
        <v>410</v>
      </c>
      <c r="E54" s="22" t="s">
        <v>411</v>
      </c>
      <c r="F54" s="22" t="s">
        <v>412</v>
      </c>
    </row>
    <row r="55" spans="1:6" ht="12.75">
      <c r="A55" s="13">
        <v>21</v>
      </c>
      <c r="B55" s="12">
        <v>43033</v>
      </c>
      <c r="C55" s="16" t="s">
        <v>233</v>
      </c>
      <c r="D55" s="16" t="s">
        <v>234</v>
      </c>
      <c r="E55" s="16" t="s">
        <v>235</v>
      </c>
      <c r="F55" s="15" t="s">
        <v>236</v>
      </c>
    </row>
    <row r="56" spans="1:6" ht="12.75">
      <c r="A56" s="13">
        <v>21</v>
      </c>
      <c r="C56" s="16" t="s">
        <v>237</v>
      </c>
      <c r="D56" s="16" t="s">
        <v>238</v>
      </c>
      <c r="E56" s="16" t="s">
        <v>239</v>
      </c>
      <c r="F56" s="16" t="s">
        <v>240</v>
      </c>
    </row>
    <row r="57" spans="1:6" ht="12.75">
      <c r="A57" s="13">
        <v>21</v>
      </c>
      <c r="C57" s="16" t="s">
        <v>252</v>
      </c>
      <c r="D57" s="16" t="s">
        <v>253</v>
      </c>
      <c r="E57" s="16" t="s">
        <v>254</v>
      </c>
      <c r="F57" s="16" t="s">
        <v>255</v>
      </c>
    </row>
    <row r="58" spans="1:6" ht="12.75">
      <c r="A58" s="13">
        <v>21</v>
      </c>
      <c r="C58" s="22" t="s">
        <v>409</v>
      </c>
      <c r="D58" s="22" t="s">
        <v>410</v>
      </c>
      <c r="E58" s="22" t="s">
        <v>411</v>
      </c>
      <c r="F58" s="22" t="s">
        <v>412</v>
      </c>
    </row>
    <row r="59" spans="1:6" ht="12.75">
      <c r="A59" s="13">
        <v>22</v>
      </c>
      <c r="B59" s="12">
        <v>43062</v>
      </c>
      <c r="C59" s="16" t="s">
        <v>233</v>
      </c>
      <c r="D59" s="16" t="s">
        <v>234</v>
      </c>
      <c r="E59" s="16" t="s">
        <v>235</v>
      </c>
      <c r="F59" s="15" t="s">
        <v>236</v>
      </c>
    </row>
    <row r="60" spans="1:6" ht="12.75">
      <c r="A60" s="13">
        <v>22</v>
      </c>
      <c r="C60" s="16" t="s">
        <v>237</v>
      </c>
      <c r="D60" s="16" t="s">
        <v>238</v>
      </c>
      <c r="E60" s="16" t="s">
        <v>239</v>
      </c>
      <c r="F60" s="16" t="s">
        <v>240</v>
      </c>
    </row>
    <row r="61" spans="1:6" ht="12.75">
      <c r="A61" s="13">
        <v>22</v>
      </c>
      <c r="C61" s="16" t="s">
        <v>252</v>
      </c>
      <c r="D61" s="16" t="s">
        <v>253</v>
      </c>
      <c r="E61" s="16" t="s">
        <v>254</v>
      </c>
      <c r="F61" s="16" t="s">
        <v>255</v>
      </c>
    </row>
    <row r="62" spans="1:6" ht="12.75">
      <c r="A62" s="13">
        <v>22</v>
      </c>
      <c r="C62" s="22" t="s">
        <v>409</v>
      </c>
      <c r="D62" s="22" t="s">
        <v>410</v>
      </c>
      <c r="E62" s="22" t="s">
        <v>411</v>
      </c>
      <c r="F62" s="22" t="s">
        <v>412</v>
      </c>
    </row>
    <row r="63" spans="1:6" ht="12.75">
      <c r="A63" s="13">
        <v>22</v>
      </c>
      <c r="C63" s="22" t="s">
        <v>423</v>
      </c>
      <c r="D63" s="22" t="s">
        <v>234</v>
      </c>
      <c r="E63" s="22" t="s">
        <v>243</v>
      </c>
      <c r="F63" s="22" t="s">
        <v>424</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25"/>
  <sheetViews>
    <sheetView zoomScalePageLayoutView="0" workbookViewId="0" topLeftCell="A9">
      <selection activeCell="B26" sqref="B26"/>
    </sheetView>
  </sheetViews>
  <sheetFormatPr defaultColWidth="9.140625" defaultRowHeight="12.75"/>
  <cols>
    <col min="1" max="1" width="3.00390625" style="0" customWidth="1"/>
    <col min="2" max="2" width="32.140625" style="0" customWidth="1"/>
    <col min="3" max="3" width="45.8515625" style="0" customWidth="1"/>
    <col min="4" max="4" width="41.28125" style="0" customWidth="1"/>
  </cols>
  <sheetData>
    <row r="1" spans="2:4" ht="12.75" hidden="1">
      <c r="B1" t="s">
        <v>21</v>
      </c>
      <c r="C1" t="s">
        <v>20</v>
      </c>
      <c r="D1" t="s">
        <v>20</v>
      </c>
    </row>
    <row r="2" spans="2:4" ht="12.75" hidden="1">
      <c r="B2" t="s">
        <v>110</v>
      </c>
      <c r="C2" t="s">
        <v>111</v>
      </c>
      <c r="D2" t="s">
        <v>112</v>
      </c>
    </row>
    <row r="3" spans="1:4" ht="15">
      <c r="A3" s="4" t="s">
        <v>86</v>
      </c>
      <c r="B3" s="4" t="s">
        <v>97</v>
      </c>
      <c r="C3" s="4" t="s">
        <v>113</v>
      </c>
      <c r="D3" s="4" t="s">
        <v>114</v>
      </c>
    </row>
    <row r="4" spans="1:2" ht="12.75">
      <c r="A4">
        <v>1</v>
      </c>
      <c r="B4" s="12">
        <v>42228</v>
      </c>
    </row>
    <row r="5" spans="1:2" ht="12.75">
      <c r="A5">
        <v>2</v>
      </c>
      <c r="B5" s="12">
        <v>43014</v>
      </c>
    </row>
    <row r="6" spans="1:2" ht="12.75">
      <c r="A6">
        <v>3</v>
      </c>
      <c r="B6" s="12">
        <v>42300</v>
      </c>
    </row>
    <row r="7" spans="1:2" ht="12.75">
      <c r="A7">
        <v>4</v>
      </c>
      <c r="B7" s="12">
        <v>42440</v>
      </c>
    </row>
    <row r="8" spans="1:2" ht="12.75">
      <c r="A8">
        <v>5</v>
      </c>
      <c r="B8" s="12">
        <v>42522</v>
      </c>
    </row>
    <row r="9" spans="1:2" ht="12.75">
      <c r="A9">
        <v>6</v>
      </c>
      <c r="B9" s="43">
        <v>42549</v>
      </c>
    </row>
    <row r="10" spans="1:2" ht="12.75">
      <c r="A10">
        <v>7</v>
      </c>
      <c r="B10" s="43">
        <v>42584</v>
      </c>
    </row>
    <row r="11" spans="1:2" ht="12.75">
      <c r="A11">
        <v>8</v>
      </c>
      <c r="B11" s="12">
        <v>42769</v>
      </c>
    </row>
    <row r="12" spans="1:2" ht="12.75">
      <c r="A12">
        <v>9</v>
      </c>
      <c r="B12" s="12">
        <v>42769</v>
      </c>
    </row>
    <row r="13" spans="1:2" ht="12.75">
      <c r="A13">
        <v>10</v>
      </c>
      <c r="B13" s="12">
        <v>42769</v>
      </c>
    </row>
    <row r="14" spans="1:2" ht="12.75">
      <c r="A14">
        <v>11</v>
      </c>
      <c r="B14" s="12">
        <v>42780</v>
      </c>
    </row>
    <row r="15" spans="1:2" ht="12.75">
      <c r="A15">
        <v>12</v>
      </c>
      <c r="B15" s="12">
        <v>42852</v>
      </c>
    </row>
    <row r="16" spans="1:2" ht="12.75">
      <c r="A16">
        <v>13</v>
      </c>
      <c r="B16" s="12">
        <v>42873</v>
      </c>
    </row>
    <row r="17" spans="1:2" ht="12.75">
      <c r="A17">
        <v>14</v>
      </c>
      <c r="B17" s="12">
        <v>42895</v>
      </c>
    </row>
    <row r="18" spans="1:2" ht="12.75">
      <c r="A18">
        <v>15</v>
      </c>
      <c r="B18" s="12">
        <v>42914</v>
      </c>
    </row>
    <row r="19" spans="1:3" ht="12.75">
      <c r="A19">
        <v>16</v>
      </c>
      <c r="C19" t="s">
        <v>294</v>
      </c>
    </row>
    <row r="20" spans="1:3" ht="12.75">
      <c r="A20">
        <v>17</v>
      </c>
      <c r="C20" t="s">
        <v>294</v>
      </c>
    </row>
    <row r="21" spans="1:3" ht="12.75">
      <c r="A21">
        <v>18</v>
      </c>
      <c r="C21" t="s">
        <v>306</v>
      </c>
    </row>
    <row r="22" spans="1:3" ht="12.75">
      <c r="A22">
        <v>19</v>
      </c>
      <c r="C22" t="s">
        <v>294</v>
      </c>
    </row>
    <row r="23" spans="1:2" ht="12.75">
      <c r="A23">
        <v>20</v>
      </c>
      <c r="B23" s="12">
        <v>43033</v>
      </c>
    </row>
    <row r="24" spans="1:2" ht="12.75">
      <c r="A24">
        <v>21</v>
      </c>
      <c r="B24" s="12">
        <v>43033</v>
      </c>
    </row>
    <row r="25" spans="1:2" ht="12.75">
      <c r="A25">
        <v>22</v>
      </c>
      <c r="B25" s="12">
        <v>43062</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25"/>
  <sheetViews>
    <sheetView zoomScalePageLayoutView="0" workbookViewId="0" topLeftCell="A9">
      <selection activeCell="C25" sqref="C25"/>
    </sheetView>
  </sheetViews>
  <sheetFormatPr defaultColWidth="9.140625" defaultRowHeight="12.75"/>
  <cols>
    <col min="1" max="1" width="3.00390625" style="0" customWidth="1"/>
    <col min="2" max="2" width="26.421875" style="0" customWidth="1"/>
    <col min="3" max="3" width="20.57421875" style="0" customWidth="1"/>
    <col min="4" max="4" width="25.7109375" style="0" customWidth="1"/>
    <col min="5" max="5" width="42.57421875" style="0" customWidth="1"/>
  </cols>
  <sheetData>
    <row r="1" spans="2:6" ht="12.75" hidden="1">
      <c r="B1" t="s">
        <v>19</v>
      </c>
      <c r="C1" t="s">
        <v>19</v>
      </c>
      <c r="D1" t="s">
        <v>19</v>
      </c>
      <c r="E1" t="s">
        <v>22</v>
      </c>
      <c r="F1" t="s">
        <v>22</v>
      </c>
    </row>
    <row r="2" spans="2:6" ht="12.75" hidden="1">
      <c r="B2" t="s">
        <v>116</v>
      </c>
      <c r="C2" t="s">
        <v>117</v>
      </c>
      <c r="D2" t="s">
        <v>118</v>
      </c>
      <c r="E2" t="s">
        <v>119</v>
      </c>
      <c r="F2" t="s">
        <v>120</v>
      </c>
    </row>
    <row r="3" spans="1:6" ht="15">
      <c r="A3" s="5" t="s">
        <v>86</v>
      </c>
      <c r="B3" s="5" t="s">
        <v>121</v>
      </c>
      <c r="C3" s="5" t="s">
        <v>122</v>
      </c>
      <c r="D3" s="5" t="s">
        <v>123</v>
      </c>
      <c r="E3" s="5" t="s">
        <v>124</v>
      </c>
      <c r="F3" s="5" t="s">
        <v>125</v>
      </c>
    </row>
    <row r="4" spans="1:6" ht="12.75">
      <c r="A4">
        <v>1</v>
      </c>
      <c r="E4" s="20" t="s">
        <v>351</v>
      </c>
      <c r="F4" s="10" t="s">
        <v>263</v>
      </c>
    </row>
    <row r="5" spans="1:6" ht="12.75">
      <c r="A5">
        <v>2</v>
      </c>
      <c r="E5" s="21" t="s">
        <v>352</v>
      </c>
      <c r="F5" s="10"/>
    </row>
    <row r="6" spans="1:6" ht="12.75">
      <c r="A6">
        <v>3</v>
      </c>
      <c r="E6" s="21" t="s">
        <v>352</v>
      </c>
      <c r="F6" s="10"/>
    </row>
    <row r="7" spans="1:6" ht="12.75">
      <c r="A7">
        <v>4</v>
      </c>
      <c r="E7" s="21" t="s">
        <v>353</v>
      </c>
      <c r="F7" s="21" t="s">
        <v>263</v>
      </c>
    </row>
    <row r="8" spans="1:6" ht="12.75">
      <c r="A8">
        <v>5</v>
      </c>
      <c r="E8" s="21" t="s">
        <v>352</v>
      </c>
      <c r="F8" s="10"/>
    </row>
    <row r="9" spans="1:6" ht="12.75">
      <c r="A9">
        <v>6</v>
      </c>
      <c r="E9" s="21" t="s">
        <v>358</v>
      </c>
      <c r="F9" s="20" t="s">
        <v>263</v>
      </c>
    </row>
    <row r="10" spans="1:6" ht="12.75">
      <c r="A10">
        <v>7</v>
      </c>
      <c r="E10" s="21" t="s">
        <v>261</v>
      </c>
      <c r="F10" s="20" t="s">
        <v>263</v>
      </c>
    </row>
    <row r="11" spans="1:6" ht="12.75">
      <c r="A11">
        <v>8</v>
      </c>
      <c r="E11" t="s">
        <v>256</v>
      </c>
      <c r="F11" s="10" t="s">
        <v>263</v>
      </c>
    </row>
    <row r="12" spans="1:6" ht="12.75">
      <c r="A12">
        <v>9</v>
      </c>
      <c r="E12" s="20" t="s">
        <v>257</v>
      </c>
      <c r="F12" s="20" t="s">
        <v>263</v>
      </c>
    </row>
    <row r="13" spans="1:6" ht="12.75">
      <c r="A13">
        <v>10</v>
      </c>
      <c r="E13" s="11" t="s">
        <v>258</v>
      </c>
      <c r="F13" s="10" t="s">
        <v>263</v>
      </c>
    </row>
    <row r="14" spans="1:6" ht="12.75">
      <c r="A14">
        <v>11</v>
      </c>
      <c r="F14" s="10" t="s">
        <v>264</v>
      </c>
    </row>
    <row r="15" spans="1:6" ht="12.75">
      <c r="A15">
        <v>12</v>
      </c>
      <c r="F15" s="10" t="s">
        <v>264</v>
      </c>
    </row>
    <row r="16" spans="1:6" ht="12.75">
      <c r="A16">
        <v>13</v>
      </c>
      <c r="E16" t="s">
        <v>259</v>
      </c>
      <c r="F16" s="10" t="s">
        <v>263</v>
      </c>
    </row>
    <row r="17" spans="1:6" ht="12.75">
      <c r="A17">
        <v>14</v>
      </c>
      <c r="E17" t="s">
        <v>260</v>
      </c>
      <c r="F17" s="10" t="s">
        <v>263</v>
      </c>
    </row>
    <row r="18" spans="1:6" ht="12.75">
      <c r="A18">
        <v>15</v>
      </c>
      <c r="E18" t="s">
        <v>261</v>
      </c>
      <c r="F18" s="10" t="s">
        <v>263</v>
      </c>
    </row>
    <row r="19" spans="1:6" ht="12.75">
      <c r="A19">
        <v>16</v>
      </c>
      <c r="F19" s="10" t="s">
        <v>264</v>
      </c>
    </row>
    <row r="20" spans="1:6" ht="12.75">
      <c r="A20">
        <v>17</v>
      </c>
      <c r="E20" s="10" t="s">
        <v>262</v>
      </c>
      <c r="F20" s="10" t="s">
        <v>263</v>
      </c>
    </row>
    <row r="21" spans="1:6" ht="12.75">
      <c r="A21">
        <v>18</v>
      </c>
      <c r="E21" s="20" t="s">
        <v>307</v>
      </c>
      <c r="F21" s="10" t="s">
        <v>263</v>
      </c>
    </row>
    <row r="22" spans="1:6" ht="12.75">
      <c r="A22">
        <v>19</v>
      </c>
      <c r="E22" s="20" t="s">
        <v>403</v>
      </c>
      <c r="F22" s="10" t="s">
        <v>263</v>
      </c>
    </row>
    <row r="23" spans="1:6" ht="12.75">
      <c r="A23">
        <v>20</v>
      </c>
      <c r="E23" s="20" t="s">
        <v>413</v>
      </c>
      <c r="F23" s="20" t="s">
        <v>263</v>
      </c>
    </row>
    <row r="24" spans="1:5" ht="12.75">
      <c r="A24">
        <v>21</v>
      </c>
      <c r="E24" s="20" t="s">
        <v>352</v>
      </c>
    </row>
    <row r="25" spans="1:5" ht="12.75">
      <c r="A25">
        <v>22</v>
      </c>
      <c r="E25" s="20" t="s">
        <v>352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2017-11-22T20:34:32Z</cp:lastPrinted>
  <dcterms:modified xsi:type="dcterms:W3CDTF">2018-01-30T18:57:41Z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